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zlebcik\Desktop\výběrová řízení 2021\Přelouč jídelna\SOUPIS PRACÍ S VÝKAZEM VÝMĚR\"/>
    </mc:Choice>
  </mc:AlternateContent>
  <bookViews>
    <workbookView xWindow="-120" yWindow="-120" windowWidth="29040" windowHeight="15990"/>
  </bookViews>
  <sheets>
    <sheet name="SO 01 - D1.4.7. " sheetId="1" r:id="rId1"/>
  </sheets>
  <calcPr calcId="152511"/>
</workbook>
</file>

<file path=xl/calcChain.xml><?xml version="1.0" encoding="utf-8"?>
<calcChain xmlns="http://schemas.openxmlformats.org/spreadsheetml/2006/main">
  <c r="L63" i="1" l="1"/>
  <c r="L65" i="1" l="1"/>
  <c r="L64" i="1"/>
</calcChain>
</file>

<file path=xl/sharedStrings.xml><?xml version="1.0" encoding="utf-8"?>
<sst xmlns="http://schemas.openxmlformats.org/spreadsheetml/2006/main" count="121" uniqueCount="94">
  <si>
    <t>Stavební úpravy kuchyně a jídelny, Obránců míru 1714, Přelouč</t>
  </si>
  <si>
    <t>SO 01 Stavební úpravy 1. NP – zázemí kuchyně</t>
  </si>
  <si>
    <t>Soupis technologie</t>
  </si>
  <si>
    <t>Všechny stoly a technologie osazené u zdi musí mít odskočené nohy (v kontaktu se zdí) min. o 40 mm z důvodu náběhu poldahové krytiny PVC na zeď!</t>
  </si>
  <si>
    <t>Technologie</t>
  </si>
  <si>
    <t>Parametry pro jedno zařízení</t>
  </si>
  <si>
    <t>Rozpočtová cena</t>
  </si>
  <si>
    <t>Položka</t>
  </si>
  <si>
    <t>Pozice</t>
  </si>
  <si>
    <t>Popis</t>
  </si>
  <si>
    <t>Rozměr</t>
  </si>
  <si>
    <t>KS</t>
  </si>
  <si>
    <t>El. napětí</t>
  </si>
  <si>
    <t>El. příkon</t>
  </si>
  <si>
    <t>Pl. Příkon</t>
  </si>
  <si>
    <t>Voda</t>
  </si>
  <si>
    <t>Odpad</t>
  </si>
  <si>
    <t>Cena za 1 KS v Kč</t>
  </si>
  <si>
    <t>Cena Celkem v Kč</t>
  </si>
  <si>
    <t>141. Centrální úpravna vody, sklad chemie</t>
  </si>
  <si>
    <r>
      <t>Centrální úpravna studené vody (teplota vody nejvýše do +43°C) s kapacitou min. 240 m</t>
    </r>
    <r>
      <rPr>
        <vertAlign val="superscript"/>
        <sz val="11"/>
        <color theme="1"/>
        <rFont val="Calibri"/>
        <charset val="238"/>
      </rPr>
      <t>3</t>
    </r>
    <r>
      <rPr>
        <sz val="11"/>
        <color theme="1"/>
        <rFont val="Calibri"/>
        <charset val="238"/>
      </rPr>
      <t xml:space="preserve"> x </t>
    </r>
    <r>
      <rPr>
        <vertAlign val="superscript"/>
        <sz val="11"/>
        <color theme="1"/>
        <rFont val="Calibri"/>
        <charset val="238"/>
      </rPr>
      <t>0</t>
    </r>
    <r>
      <rPr>
        <sz val="11"/>
        <color theme="1"/>
        <rFont val="Calibri"/>
        <charset val="238"/>
      </rPr>
      <t>dh. Průtok min. 3 m</t>
    </r>
    <r>
      <rPr>
        <vertAlign val="superscript"/>
        <sz val="11"/>
        <color theme="1"/>
        <rFont val="Calibri"/>
        <charset val="238"/>
      </rPr>
      <t>3</t>
    </r>
    <r>
      <rPr>
        <sz val="11"/>
        <color theme="1"/>
        <rFont val="Calibri"/>
        <charset val="238"/>
      </rPr>
      <t>/hod. Duplexní změkčovací filtr pro nepřetržitý provoz, elektronické objemové řízení. Zasolení min. 125 g/1 l hmoty. Objem pryskyřice min. 55 litrů/1 filtr. Solná nádoba o objemu min. 145 litrů. Propojení mezi filtry plastovým potrubím. Rozteč mezi lahvemi filtru 850-950 mm. Provozní tlak vody v rozmezí min. 0,35 - 0,75 MPa. Plovákový ventil. Filtr mechanických nečistot v mosazném provedení pro každou lahev. El. připojení 230V/0,1kW</t>
    </r>
  </si>
  <si>
    <t>1200x600x1600 (rozměr sestavy)</t>
  </si>
  <si>
    <t>SV 1/2" (výstup do rozvodu SVU 1/2") (h= 1200 mm)</t>
  </si>
  <si>
    <t>DN 40 (h=300mm)</t>
  </si>
  <si>
    <t>Skladový regál, 4x přestavitelná police plná. Celokovová konstrukce, povrch prášková barva komaxit bílá. Nosnost police min. 150 kg. Stojiny opatřené plastovými trojúhelníkovými patkami, stojiny jsou ve tvaru profilu L o stranách min. 37 mm a tloušťce plechu min. 2 mm. Regálové police jsou ohraněny do tvaru G s čelní výškou min. 45 mm. Pozinkované šrouby a matice. Přestavitelnost polic min. 25 mm.</t>
  </si>
  <si>
    <t>1600x500x1800</t>
  </si>
  <si>
    <t>1100x400x1800</t>
  </si>
  <si>
    <t>137. Hrubá přípravna zeleniny</t>
  </si>
  <si>
    <t>Nerezová škrabka brambor a kořenové zeleniny, kapacita 450 kg/h, hmotnost jedné nápně 40 kg, celonerezový lapač slupek a škrobu. El. připojení 400V/1,1kW</t>
  </si>
  <si>
    <t>780x880x1000</t>
  </si>
  <si>
    <t>SV 1/2"                         (h=1200 mm)</t>
  </si>
  <si>
    <t>Nerezový pracovní stůl, bez spodní police, zadní lem výšky 40 mm. Použitý materiál nerezová ocel DIN 1.4301, povrch scotchbrite, výšková stavitelnost +- 20mm, zadní nohy opatřeny uzemňovacími šrouby, kostra svařená z uzavřených profilů 35x35x1,5mm. Vpravo volný prostor. Pracovní deska s tloušťkou 40mm s tloušťkou plechu min. 1,5mm, vyztužena a podlepena omyvatelnou laminodeskou, deska ze tří stran uzavřena dolů. Vlevo zásuvkový blok opláštěný ze 3 stran a složený ze 3 zásuvek pro GN1/1 hloubky 150 mm. Nosnost každé zásuvky min. 45 kg. Zásuvky s CNS teleskopickým předvýsuvem.</t>
  </si>
  <si>
    <t>1100x700x900</t>
  </si>
  <si>
    <t>Nerezový mycí stůl, se spodní policí. 2x lisovaný dřez 500x500x300 mm. Zadní a pravý boční lem výšky 40 mm. Použitý materiál nerezová ocel DIN 1.4301, povrch scotchbrite, výšková stavitelnost +- 20mm, zadní nohy opatřeny uzemňovacími šrouby, kostra svařená z uzavřených profilů 35x35x1,5mm. 1x spodní police ve výšce 150mm, max. celoplošné zatížení police 80 kg, police vyztužená a podlepená uzavřenými profily, spodní hrany police zaobleny falcovým ohybem. Prolamovaná pracovní deska s tloušťkou 40mm s tloušťkou plechu min. 1,5mm, vyztužena a podlepena omyvatelnou laminodeskou, deska ze tří stran uzavřena dolů. Otvor pro baterii v ose dřezu.</t>
  </si>
  <si>
    <t>1200x700x900</t>
  </si>
  <si>
    <t>SV 3/8" + TV 3/8" (h=500 mm)</t>
  </si>
  <si>
    <t>DN 40 (h=450mm)</t>
  </si>
  <si>
    <t>Tlaková pružinová sprcha s napouštěcím ramínkem, provedení do stolu.</t>
  </si>
  <si>
    <t>Nerezová nádoba na odpad, mobilní, objem min. 50l, plně vyrobeno z nerezové oceli, 4x otočné kolečko, nerezové madlo, gumový nárazník ve spodní části koše, po jeho celém obvodu. Manuálně otevíratelné a vyjímatelné víko umožňující zasunutí koše pod pracovní desku</t>
  </si>
  <si>
    <t>Nerezové umývátko na ruce se stojánkovou směšovací baterií, provedení z nerezové oceli AISI304, kolenové ovládání se zpožděním, velikost dřezu min. 370x340x150mm.</t>
  </si>
  <si>
    <t>450x450x250</t>
  </si>
  <si>
    <t>Nerezový regál, 4x police plná. Vyrobeno z nerezového plechu o tloušťce min. 1mm, povrch scotchbrite, výšková stavitelnost +- 20mm, max. celoplošné zatížení police 80 kg, zadní nohy opatřeny uzemňovacími šrouby, nohy regálu z uzavřených profilů 35x35x1,5mm, police regálu vyztuženy uzavřenými profily, spodní hrany polic zaobleny falcovým ohybem</t>
  </si>
  <si>
    <t>1200x500x1800</t>
  </si>
  <si>
    <t xml:space="preserve">Nerezová podlahová vpusť s vyjímatelným roštem. Spodní napojení na odpad DN 10 mm, zápachová uzávěra, hloubka vany 50 mm. </t>
  </si>
  <si>
    <t>800x400x100</t>
  </si>
  <si>
    <t>DN 75                   (z podlahy)</t>
  </si>
  <si>
    <t>135. Chladící box brambor a kořenové zeleniny (BOX 4)</t>
  </si>
  <si>
    <t xml:space="preserve">Chladící box bez podlahy, vnitřní rozměry 3630x2830mm, výška 2215mm, panely vyrobeny z galvanizované oceli s netoxickým plastovým povrchem, polyuretanová izolace hustoty 38-40 kg/m3, tloušťka izolace min. 60mm. Koeficient prostupu tepla obálkou chladícího boxu max. 0,34 W/m2k. Rohové panely izolovány polyuretanovou pěnovou izolací a ve vnitřní části boxu jsou zaobleny s rádiusem 15 mm. Panely vybaveny rychloupínacími spojkami. Dveře šířky 900 mm, zámek a mechanismus umožňující otevření dveří zevnitř. Vnitřní osvětlení 60W. Dveřní mikrospínač napojený na vnitřní osvětlení. Box bude osazen na čisté podlaze. </t>
  </si>
  <si>
    <t>3750x2950x2275</t>
  </si>
  <si>
    <t>Monobloková chladící jednotka umístěná v panelu boxu vedle dveří. Pro teplotu v boxu -2/+8°C. Zabezpečení správné funkce chlazení do okolní teploty až +32°C. Elektronické řízení agregátu s mikroprocesorem fungujícím jako časovač, termostat a digitální teploměr. Možnost napojení agregátu na HACCP se vzdálenou kontrolou teploty v boxu a vzdáleným upozorněním na nárůst teploty v boxu. Dotykový ovládací panel. Autodiagnostika závad s funkcí výstrahy. Propojení jednotky s dveřním mikrospínačem. Automatické odpařování kondenzátu (bez nutnosti odtoku do odpadu).  El. připojení 400V/1,15 kW</t>
  </si>
  <si>
    <t>Dřevený podlahový rošt na kořenovou zeleninu pro box o rozměrech 3630x2830 mm, umístění podél tří stěn (3600x800 mm + 2000x800 mm + 2000x800 mm)</t>
  </si>
  <si>
    <t>7600x800x120</t>
  </si>
  <si>
    <t>133. Chladící box ovoce a zelenina (BOX 5)</t>
  </si>
  <si>
    <t xml:space="preserve">Chladící box bez podlahy, vnitřní rozměry 2030x2430mm, výška 2215mm, panely vyrobeny z galvanizované oceli s netoxickým plastovým povrchem, polyuretanová izolace hustoty 38-40 kg/m3, tloušťka izolace min. 60mm. Koeficient prostupu tepla obálkou chladícího boxu max. 0,34 W/m2k. Rohové panely izolovány polyuretanovou pěnovou izolací a ve vnitřní části boxu jsou zaobleny s rádiusem 15 mm. Panely vybaveny rychloupínacími spojkami. Dveře šířky 900 mm, zámek a mechanismus umožňující otevření dveří zevnitř. Vnitřní osvětlení 60W. Dveřní mikrospínač napojený na vnitřní osvětlení. Box bude osazen na čisté podlaze. </t>
  </si>
  <si>
    <t>2150x2550x2275</t>
  </si>
  <si>
    <t>Monobloková chladící jednotka umístěná v panelu boxu vedle dveří. Pro teplotu v boxu -2/+8°C. Provedení pro zabezpečení správné funkce chlazení do okolní teploty až +32°C. Elektronické řízení agregátu s mikroprocesorem fungujícím jako časovač, termostat a digitální teploměr. Možnost napojení agregátu na HACCP se vzdálenou kontrolou teploty v boxu a vzdáleným upozorněním na nárůst teploty v boxu. Dotykový ovládací panel. Autodiagnostika závad s funkcí výstrahy. Propojení jednotky s dveřním mikrospínačem. Automatické odpařování kondenzátu (bez nutnosti odtoku do odpadu).  El. připojení 230V/0,89 kW</t>
  </si>
  <si>
    <t>1200x400x1600</t>
  </si>
  <si>
    <t xml:space="preserve">STÁVAJÍCÍ nerezový regál </t>
  </si>
  <si>
    <t>1500x500x1800</t>
  </si>
  <si>
    <t>132. Suchý sklad potravin</t>
  </si>
  <si>
    <t>1200x600x1800</t>
  </si>
  <si>
    <t>1600x600x1800</t>
  </si>
  <si>
    <t>Nerezový servírovací vozík se třemi policemi, materiál vozíku - chromniklová ocel 18/10. Konstrukce z ohýbaných trubek, 4x otočné kolečko s průměrem 125mm z toho 2x s brzdou, nosnost vozíku 90kg.</t>
  </si>
  <si>
    <t>130. Příjem zboží</t>
  </si>
  <si>
    <t xml:space="preserve">Nerezový pracovní stůl, se spodní policí. Zadní lem výšky 40 mm. Použitý materiál nerezová ocel DIN 1.4301, povrch scotchbrite, výšková stavitelnost +- 20mm, zadní nohy opatřeny uzemňovacími šrouby, kostra svařená z uzavřených profilů 35x35x1,5mm. 1x spodní police ve výšce 150mm, max. celoplošné zatížení police 80 kg, police vyztužená a podlepená uzavřenými profily, spodní hrany police zaobleny falcovým ohybem. Pracovní deska s tloušťkou 40mm s tloušťkou plechu min. 1,5mm, vyztužena a podlepena omyvatelnou laminodeskou, deska ze tří stran uzavřena dolů. </t>
  </si>
  <si>
    <t>1700x700x900</t>
  </si>
  <si>
    <t>Váha příjmová můstková s váživostí do 300 kg, vážní plocha 600x800mm v provedení nerez, s indikátorem DBI, dvourozsahová váha 150/300 kg s přesností (dílek) 50/100, podsvícený displej LCD pěti-místný s velikostí číslic 30 mm, plastové provedení indikátoru skrytím proti vodě IP-54, velký, dobře čitelný, 5-ti místný LCD displej s podsvícením, velikost číslic 30 mm, komunikační port RS232 pro připojení tiskárny, počítače atd. Napájení přes adaptér AC230V, alternativní napájení přes dobíjecí akumulátor 6V (délka provozu 30 - 50 provozních hodin). Funkce: nulování, tára, hold, sčítání navážek, počítání kusů, limitní vážení, auto-off. Konverzní rychlost A/D 8 krát za sekundu.</t>
  </si>
  <si>
    <t>500x650</t>
  </si>
  <si>
    <t>Paletový vozík, nosnost min. 2000 kg, 2x vidlice délky min. 1100 mm</t>
  </si>
  <si>
    <t>Ocelový rudl, nosnost min. 200 kg, dušová kola</t>
  </si>
  <si>
    <t>130. Chladící box na odpad (BOX 1)</t>
  </si>
  <si>
    <t xml:space="preserve">Chladící box bez podlahy, vnitřní rozměry 1630x1230mm, výška 2215mm, panely vyrobeny z galvanizované oceli s netoxickým plastovým povrchem, polyuretanová izolace hustoty 38-40 kg/m3, tloušťka izolace min. 60mm. Koeficient prostupu tepla obálkou chladícího boxu max. 0,34 W/m2k. Rohové panely izolovány polyuretanovou pěnovou izolací a ve vnitřní části boxu jsou zaobleny s rádiusem 15 mm. Panely vybaveny rychloupínacími spojkami. Dveře šířky 900 mm, zámek a mechanismus umožňující otevření dveří zevnitř. Vnitřní osvětlení 60W. Dveřní mikrospínač napojený na vnitřní osvětlení. Box bude osazen na čisté podlaze. </t>
  </si>
  <si>
    <t>1750x1350x2275</t>
  </si>
  <si>
    <t>Monobloková chladící jednotka umístěná v panelu boxu vedle dveří. Pro teplotu v boxu -2/+8°C. Provedení pro zabezpečení správné funkce chlazení do okolní teploty až +32°C. Elektronické řízení agregátu s mikroprocesorem fungujícím jako časovač, termostat a digitální teploměr. Možnost napojení agregátu na HACCP se vzdálenou kontrolou teploty v boxu a vzdáleným upozorněním na nárůst teploty v boxu. Dotykový ovládací panel. Autodiagnostika závad s funkcí výstrahy. Propojení jednotky s dveřním mikrospínačem. Automatické odpařování kondenzátu (bez nutnosti odtoku do odpadu).  El. připojení 230V/0,69 kW</t>
  </si>
  <si>
    <t>128. Sklad chlzených potravin</t>
  </si>
  <si>
    <t>Celonerezová mrazicí skříň s objemem 700l, rozsah teplot -15 / -22 ° C, tropikalizované provedení pro okolní teplotu až 43 ° C, digitální termostat, jasně čitelný displej se zobrazením teploty, elektronické ovládání, snadno vyměnitelné těsnění dveří, opláštění a vnitřní prostor z nerezové oceli 18/10, 3x roštová police. El. připojení 230V/0,8kW</t>
  </si>
  <si>
    <t>700x850x2060</t>
  </si>
  <si>
    <t>Celonerezová chladící skříň s objemem 700l, tropikalizované provedení pro okolní teplotu do + 43 ° C, digitální termostat, jasně čitelný displej se zobrazením teploty, elektronické ovládání, snadno vyměnitelné těsnění dveří, provozní teplota -2 / + 8 ° C, opláštění a vnitřní prostor z nerezové oceli 18/10, 3x roštová police . El. připojení 230V/0,55kW</t>
  </si>
  <si>
    <t>Nerezový pracovní stůl, bez spodní police. 1x lisovaný dřez 400x500x250 mm vpravo. Zadní lem výšky 40 mm. Použitý materiál nerezová ocel DIN 1.4301, povrch scotchbrite, výšková stavitelnost +- 20mm, zadní nohy opatřeny uzemňovacími šrouby, kostra svařená z uzavřených profilů 35x35x1,5mm. Pracovní deska s tloušťkou 40mm s tloušťkou plechu min. 1,5mm, vyztužena a podlepena omyvatelnou laminodeskou, deska ze tří stran uzavřena dolů. Otvor pro baterii.</t>
  </si>
  <si>
    <t>Baterie dřezová stojánková, páka s lékařským ramínkem</t>
  </si>
  <si>
    <t>128. Sestava dvou chladících boxů na maso a na mléčné výrobky (BOX 3)</t>
  </si>
  <si>
    <t xml:space="preserve">Sestava dvou chladících boxů bez podlahy, levý box o vnitřním rozměru 2030x1630 mm, pravý box o vnitřním rozměru 1630x1630 mm , výška 2215mm, panely vyrobeny z galvanizované oceli s netoxickým plastovým povrchem, polyuretanová izolace hustoty 38-40 kg/m3, tloušťka izolace min. 60mm. Koeficient prostupu tepla obálkou chladícího boxu max. 0,34 W/m2k. Rohové panely izolovány polyuretanovou pěnovou izolací a ve vnitřní části boxu jsou zaobleny s rádiusem 15 mm. Panely vybaveny rychloupínacími spojkami. Pro každý box dveře šířky 900 mm, zámek a mechanismus umožňující otevření dveří zevnitř. Vnitřní osvětlení 60W. Dveřní mikrospínač napojený na vnitřní osvětlení. Box bude osazen na čisté podlaze. </t>
  </si>
  <si>
    <t>3780x1750x2275</t>
  </si>
  <si>
    <t>Monobloková chladící jednotka umístěná v panelu boxu vedle dveří pro box o rozměru2030x1630x2215 mm.. Pro teplotu v boxu -2/+8°C. Provedení pro zabezpečení správné funkce chlazení do okolní teploty až +32°C. Elektronické řízení agregátu s mikroprocesorem fungujícím jako časovač, termostat a digitální teploměr. Možnost napojení agregátu na HACCP se vzdálenou kontrolou teploty v boxu a vzdáleným upozorněním na nárůst teploty v boxu. Dotykový ovládací panel. Autodiagnostika závad s funkcí výstrahy. Propojení jednotky s dveřním mikrospínačem. Automatické odpařování kondenzátu (bez nutnosti odtoku do odpadu).  El. připojení 230V/0,69kW</t>
  </si>
  <si>
    <t>Monobloková chladící jednotka umístěná v panelu boxu vedle dveří pro box o rozměru1630x1630x2215 mm.. Pro teplotu v boxu -2/+8°C. Provedení pro zabezpečení správné funkce chlazení do okolní teploty až +32°C. Elektronické řízení agregátu s mikroprocesorem fungujícím jako časovač, termostat a digitální teploměr. Možnost napojení agregátu na HACCP se vzdálenou kontrolou teploty v boxu a vzdáleným upozorněním na nárůst teploty v boxu. Dotykový ovládací panel. Autodiagnostika závad s funkcí výstrahy. Propojení jednotky s dveřním mikrospínačem. Automatické odpařování kondenzátu (bez nutnosti odtoku do odpadu).  El. připojení 230V/0,69kW</t>
  </si>
  <si>
    <t>1600x400x1600</t>
  </si>
  <si>
    <t>128. Sestava dvou mrazících boxů na maso a na zeleninu (BOX 2)</t>
  </si>
  <si>
    <t>Sestava dvou mrazící boxů s podlahou zapuštěnou tak, aby byla v jedné úrovni s okolní podlahou, vnitřní rozměr  obou boxů 1630x1630, výška 2230mm, panely vyrobeny z galvanizované oceli s netoxickým plastovým povrchem, polyuretanová izolace hustoty 38-40 kg/m3, tloušťka izolace min. 100mm. Koeficient prostupu tepla obálkou chladícího boxu max. 0,21 W/m2k. Vnitřní pochozí protiskluzová podlaha mrazícího boxu z galvanizované oceli 8/10 a mikroporézním plastovým povrchem Rohové panely izolovány polyuretanovou pěnovou izolací a ve vnitřní části boxu jsou zaobleny s rádiusem 15 mm. Panely vybaveny rychloupínacími spojkami. Vnitřní objem min. 9,15 m3. Pro každý box dveře šířky 900 mm, zámek a mechanismus umožňující otevření dveří zevnitř. Vnitřní osvětlení 60W. Dveřní mikrospínač napojený na vnitřní osvětlení. Box bude uložen na podlaze snížené o 110 mm.</t>
  </si>
  <si>
    <t>3460x1830x2430</t>
  </si>
  <si>
    <t>Monobloková chladící jednotka umístěná v panelu boxu vedle dveří pro box o roxměru 1630x1630x2230 mm. Pro teplotu v boxu -18/-20°C. Provedení pro zabezpečení správné funkce chlazení do okolní teploty až +32°C. Elektronické řízení agregátu s mikroprocesorem fungujícím jako časovač, termostat a digitální teploměr. Možnost napojení agregátu na HACCP se vzdálenou kontrolou teploty v boxu a vzdáleným upozorněním na nárůst teploty v boxu. Dotykový ovládací panel. Autodiagnostika závad s funkcí výstrahy. Propojení jednotky s dveřním mikrospínačem. Automatické odpařování kondenzátu (bez nutnosti odtoku do odpadu).  El. připojení 230V/0,8 kW</t>
  </si>
  <si>
    <t>Včetně dopravy, montáže a zaškolení.</t>
  </si>
  <si>
    <t>CENA CELKEM BEZ DPH</t>
  </si>
  <si>
    <t>DPH (21%)</t>
  </si>
  <si>
    <t>CENA CELKEM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</si>
</sst>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000\ 00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charset val="238"/>
      <scheme val="minor"/>
    </font>
    <font>
      <sz val="12"/>
      <color theme="1"/>
      <name val="Calibri"/>
      <charset val="238"/>
      <scheme val="minor"/>
    </font>
    <font>
      <b/>
      <sz val="11"/>
      <color theme="1"/>
      <name val="Calibri"/>
      <charset val="238"/>
      <scheme val="minor"/>
    </font>
    <font>
      <i/>
      <sz val="11"/>
      <color theme="0" tint="-0.499984740745262"/>
      <name val="Calibri"/>
      <charset val="238"/>
      <scheme val="minor"/>
    </font>
    <font>
      <b/>
      <sz val="11"/>
      <name val="Calibri"/>
      <charset val="238"/>
      <scheme val="minor"/>
    </font>
    <font>
      <sz val="12"/>
      <color rgb="FFFF0000"/>
      <name val="Calibri"/>
      <charset val="238"/>
      <scheme val="minor"/>
    </font>
    <font>
      <sz val="11"/>
      <name val="Calibri"/>
      <charset val="238"/>
      <scheme val="minor"/>
    </font>
    <font>
      <sz val="11"/>
      <color rgb="FF000000"/>
      <name val="Calibri"/>
      <charset val="238"/>
      <scheme val="minor"/>
    </font>
    <font>
      <vertAlign val="superscript"/>
      <sz val="11"/>
      <color theme="1"/>
      <name val="Calibri"/>
      <charset val="238"/>
    </font>
    <font>
      <sz val="11"/>
      <color theme="1"/>
      <name val="Calibri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top" wrapText="1"/>
    </xf>
    <xf numFmtId="164" fontId="0" fillId="0" borderId="0" xfId="0" applyNumberForma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164" fontId="1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164" fontId="2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left" vertical="top"/>
    </xf>
    <xf numFmtId="164" fontId="6" fillId="0" borderId="0" xfId="0" applyNumberFormat="1" applyFont="1" applyAlignment="1">
      <alignment horizontal="center" vertical="top" wrapText="1"/>
    </xf>
    <xf numFmtId="0" fontId="0" fillId="2" borderId="2" xfId="0" applyFill="1" applyBorder="1" applyAlignment="1">
      <alignment horizontal="center" vertical="top"/>
    </xf>
    <xf numFmtId="0" fontId="3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164" fontId="3" fillId="0" borderId="4" xfId="0" applyNumberFormat="1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/>
    </xf>
    <xf numFmtId="0" fontId="0" fillId="0" borderId="5" xfId="0" applyFont="1" applyFill="1" applyBorder="1" applyAlignment="1" applyProtection="1">
      <alignment horizontal="left" vertical="top" wrapText="1"/>
      <protection locked="0"/>
    </xf>
    <xf numFmtId="0" fontId="7" fillId="0" borderId="5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/>
    </xf>
    <xf numFmtId="0" fontId="0" fillId="0" borderId="5" xfId="0" applyFill="1" applyBorder="1" applyAlignment="1">
      <alignment horizontal="center" vertical="top" wrapText="1"/>
    </xf>
    <xf numFmtId="164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top"/>
    </xf>
    <xf numFmtId="0" fontId="7" fillId="3" borderId="5" xfId="0" applyFont="1" applyFill="1" applyBorder="1" applyAlignment="1">
      <alignment horizontal="left" vertical="top" wrapText="1"/>
    </xf>
    <xf numFmtId="0" fontId="0" fillId="0" borderId="5" xfId="0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5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0" fillId="0" borderId="5" xfId="0" applyFont="1" applyFill="1" applyBorder="1" applyAlignment="1">
      <alignment horizontal="left" vertical="top" wrapText="1"/>
    </xf>
    <xf numFmtId="164" fontId="0" fillId="0" borderId="5" xfId="0" applyNumberFormat="1" applyFill="1" applyBorder="1" applyAlignment="1">
      <alignment horizontal="center" vertical="top" wrapText="1"/>
    </xf>
    <xf numFmtId="0" fontId="0" fillId="3" borderId="5" xfId="0" applyFont="1" applyFill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5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 wrapText="1"/>
    </xf>
    <xf numFmtId="164" fontId="4" fillId="0" borderId="5" xfId="0" applyNumberFormat="1" applyFont="1" applyBorder="1" applyAlignment="1">
      <alignment horizontal="center" vertical="top" wrapText="1"/>
    </xf>
    <xf numFmtId="165" fontId="0" fillId="0" borderId="5" xfId="0" applyNumberFormat="1" applyFont="1" applyBorder="1" applyAlignment="1" applyProtection="1">
      <alignment horizontal="left" vertical="top" wrapText="1"/>
      <protection locked="0"/>
    </xf>
    <xf numFmtId="0" fontId="0" fillId="3" borderId="5" xfId="0" applyFont="1" applyFill="1" applyBorder="1" applyAlignment="1">
      <alignment vertical="top" wrapText="1"/>
    </xf>
    <xf numFmtId="0" fontId="8" fillId="3" borderId="0" xfId="0" applyFont="1" applyFill="1" applyAlignment="1">
      <alignment vertical="center" wrapText="1"/>
    </xf>
    <xf numFmtId="0" fontId="0" fillId="0" borderId="6" xfId="0" applyFill="1" applyBorder="1" applyAlignment="1">
      <alignment horizontal="left" vertical="top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center" vertical="top"/>
    </xf>
    <xf numFmtId="0" fontId="0" fillId="0" borderId="7" xfId="0" applyBorder="1" applyAlignment="1">
      <alignment horizontal="center" vertical="top" wrapText="1"/>
    </xf>
    <xf numFmtId="164" fontId="0" fillId="0" borderId="7" xfId="0" applyNumberFormat="1" applyBorder="1" applyAlignment="1">
      <alignment horizontal="center" vertical="top" wrapText="1"/>
    </xf>
    <xf numFmtId="164" fontId="0" fillId="0" borderId="8" xfId="0" applyNumberFormat="1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top" wrapText="1"/>
    </xf>
    <xf numFmtId="164" fontId="3" fillId="0" borderId="7" xfId="0" applyNumberFormat="1" applyFont="1" applyFill="1" applyBorder="1" applyAlignment="1">
      <alignment horizontal="center" vertical="top" wrapText="1"/>
    </xf>
    <xf numFmtId="164" fontId="3" fillId="0" borderId="8" xfId="0" applyNumberFormat="1" applyFont="1" applyFill="1" applyBorder="1" applyAlignment="1">
      <alignment horizontal="center" vertical="top" wrapText="1"/>
    </xf>
    <xf numFmtId="164" fontId="0" fillId="0" borderId="0" xfId="0" applyNumberForma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left" vertical="top"/>
    </xf>
    <xf numFmtId="0" fontId="3" fillId="0" borderId="10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top" wrapText="1"/>
    </xf>
    <xf numFmtId="164" fontId="3" fillId="0" borderId="10" xfId="0" applyNumberFormat="1" applyFont="1" applyFill="1" applyBorder="1" applyAlignment="1">
      <alignment horizontal="center" vertical="top" wrapText="1"/>
    </xf>
    <xf numFmtId="164" fontId="3" fillId="0" borderId="11" xfId="0" applyNumberFormat="1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left" vertical="top"/>
    </xf>
    <xf numFmtId="0" fontId="3" fillId="2" borderId="13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 wrapText="1"/>
    </xf>
    <xf numFmtId="164" fontId="3" fillId="2" borderId="13" xfId="0" applyNumberFormat="1" applyFont="1" applyFill="1" applyBorder="1" applyAlignment="1">
      <alignment horizontal="center" vertical="top" wrapText="1"/>
    </xf>
    <xf numFmtId="164" fontId="3" fillId="2" borderId="14" xfId="0" applyNumberFormat="1" applyFont="1" applyFill="1" applyBorder="1" applyAlignment="1">
      <alignment horizontal="center" vertical="top" wrapText="1"/>
    </xf>
    <xf numFmtId="164" fontId="0" fillId="0" borderId="0" xfId="0" applyNumberForma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center" vertical="top"/>
    </xf>
    <xf numFmtId="0" fontId="0" fillId="0" borderId="0" xfId="0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/>
    </xf>
    <xf numFmtId="164" fontId="3" fillId="2" borderId="2" xfId="0" applyNumberFormat="1" applyFont="1" applyFill="1" applyBorder="1" applyAlignment="1">
      <alignment horizontal="center" vertical="top"/>
    </xf>
    <xf numFmtId="164" fontId="3" fillId="2" borderId="3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9"/>
  <sheetViews>
    <sheetView tabSelected="1" view="pageLayout" topLeftCell="A58" zoomScale="80" zoomScaleNormal="70" zoomScalePageLayoutView="80" workbookViewId="0">
      <selection activeCell="L64" sqref="L64"/>
    </sheetView>
  </sheetViews>
  <sheetFormatPr defaultColWidth="9.140625" defaultRowHeight="15" x14ac:dyDescent="0.25"/>
  <cols>
    <col min="1" max="2" width="8.140625" style="6" customWidth="1"/>
    <col min="3" max="3" width="87.85546875" style="7" customWidth="1"/>
    <col min="4" max="4" width="17.85546875" style="8" customWidth="1"/>
    <col min="5" max="5" width="8" style="8" customWidth="1"/>
    <col min="6" max="8" width="11.28515625" style="9" customWidth="1"/>
    <col min="9" max="10" width="17.140625" style="9" customWidth="1"/>
    <col min="11" max="12" width="17.28515625" style="10" customWidth="1"/>
    <col min="13" max="13" width="9.140625" style="6"/>
    <col min="14" max="14" width="32.42578125" style="6" customWidth="1"/>
    <col min="15" max="16384" width="9.140625" style="6"/>
  </cols>
  <sheetData>
    <row r="1" spans="1:12" s="1" customFormat="1" ht="15.75" x14ac:dyDescent="0.25">
      <c r="A1" s="1" t="s">
        <v>0</v>
      </c>
      <c r="C1" s="11"/>
      <c r="D1" s="12"/>
      <c r="E1" s="12"/>
      <c r="F1" s="13"/>
      <c r="G1" s="13"/>
      <c r="H1" s="13"/>
      <c r="I1" s="13"/>
      <c r="J1" s="13"/>
      <c r="K1" s="14"/>
      <c r="L1" s="14"/>
    </row>
    <row r="2" spans="1:12" s="2" customFormat="1" ht="15.75" x14ac:dyDescent="0.25">
      <c r="A2" s="1" t="s">
        <v>1</v>
      </c>
      <c r="B2" s="1"/>
      <c r="C2" s="15"/>
      <c r="D2" s="16"/>
      <c r="E2" s="16"/>
      <c r="F2" s="17"/>
      <c r="G2" s="17"/>
      <c r="H2" s="17"/>
      <c r="I2" s="17"/>
      <c r="J2" s="17"/>
      <c r="K2" s="18"/>
      <c r="L2" s="18"/>
    </row>
    <row r="3" spans="1:12" s="2" customFormat="1" ht="15.75" x14ac:dyDescent="0.25">
      <c r="A3" s="1"/>
      <c r="B3" s="1"/>
      <c r="C3" s="15"/>
      <c r="D3" s="16"/>
      <c r="E3" s="16"/>
      <c r="F3" s="17"/>
      <c r="G3" s="17"/>
      <c r="H3" s="17"/>
      <c r="I3" s="17"/>
      <c r="J3" s="17"/>
      <c r="K3" s="18"/>
      <c r="L3" s="18"/>
    </row>
    <row r="4" spans="1:12" s="2" customFormat="1" ht="15.75" x14ac:dyDescent="0.25">
      <c r="A4" s="1" t="s">
        <v>2</v>
      </c>
      <c r="B4" s="1"/>
      <c r="C4" s="15"/>
      <c r="D4" s="16"/>
      <c r="E4" s="16"/>
      <c r="F4" s="17"/>
      <c r="G4" s="17"/>
      <c r="H4" s="17"/>
      <c r="I4" s="17"/>
      <c r="J4" s="17"/>
      <c r="K4" s="18"/>
      <c r="L4" s="18"/>
    </row>
    <row r="5" spans="1:12" ht="16.5" thickBot="1" x14ac:dyDescent="0.3">
      <c r="A5" s="19" t="s">
        <v>3</v>
      </c>
      <c r="B5" s="19"/>
      <c r="K5" s="20"/>
      <c r="L5" s="20"/>
    </row>
    <row r="6" spans="1:12" ht="15.75" thickBot="1" x14ac:dyDescent="0.3">
      <c r="A6" s="95" t="s">
        <v>4</v>
      </c>
      <c r="B6" s="96"/>
      <c r="C6" s="96"/>
      <c r="D6" s="21"/>
      <c r="E6" s="21"/>
      <c r="F6" s="92" t="s">
        <v>5</v>
      </c>
      <c r="G6" s="92"/>
      <c r="H6" s="92"/>
      <c r="I6" s="92"/>
      <c r="J6" s="92"/>
      <c r="K6" s="93" t="s">
        <v>6</v>
      </c>
      <c r="L6" s="94"/>
    </row>
    <row r="7" spans="1:12" ht="15.75" thickBot="1" x14ac:dyDescent="0.3">
      <c r="A7" s="22" t="s">
        <v>7</v>
      </c>
      <c r="B7" s="23" t="s">
        <v>8</v>
      </c>
      <c r="C7" s="24" t="s">
        <v>9</v>
      </c>
      <c r="D7" s="25" t="s">
        <v>10</v>
      </c>
      <c r="E7" s="25" t="s">
        <v>11</v>
      </c>
      <c r="F7" s="26" t="s">
        <v>12</v>
      </c>
      <c r="G7" s="26" t="s">
        <v>13</v>
      </c>
      <c r="H7" s="26" t="s">
        <v>14</v>
      </c>
      <c r="I7" s="26" t="s">
        <v>15</v>
      </c>
      <c r="J7" s="26" t="s">
        <v>16</v>
      </c>
      <c r="K7" s="27" t="s">
        <v>17</v>
      </c>
      <c r="L7" s="28" t="s">
        <v>18</v>
      </c>
    </row>
    <row r="8" spans="1:12" s="3" customFormat="1" x14ac:dyDescent="0.25">
      <c r="A8" s="29"/>
      <c r="B8" s="29" t="s">
        <v>19</v>
      </c>
      <c r="C8" s="30"/>
      <c r="D8" s="31"/>
      <c r="E8" s="31"/>
      <c r="F8" s="32"/>
      <c r="G8" s="32"/>
      <c r="H8" s="32"/>
      <c r="I8" s="32"/>
      <c r="J8" s="32"/>
      <c r="K8" s="33"/>
      <c r="L8" s="33"/>
    </row>
    <row r="9" spans="1:12" ht="113.25" customHeight="1" x14ac:dyDescent="0.25">
      <c r="A9" s="34">
        <v>1</v>
      </c>
      <c r="B9" s="34">
        <v>1</v>
      </c>
      <c r="C9" s="35" t="s">
        <v>20</v>
      </c>
      <c r="D9" s="36" t="s">
        <v>21</v>
      </c>
      <c r="E9" s="37">
        <v>1</v>
      </c>
      <c r="F9" s="38">
        <v>230</v>
      </c>
      <c r="G9" s="38">
        <v>0.1</v>
      </c>
      <c r="H9" s="38"/>
      <c r="I9" s="38" t="s">
        <v>22</v>
      </c>
      <c r="J9" s="38" t="s">
        <v>23</v>
      </c>
      <c r="K9" s="39">
        <v>38109.599999999999</v>
      </c>
      <c r="L9" s="39">
        <v>38109.599999999999</v>
      </c>
    </row>
    <row r="10" spans="1:12" ht="80.25" customHeight="1" x14ac:dyDescent="0.25">
      <c r="A10" s="40">
        <v>2</v>
      </c>
      <c r="B10" s="40">
        <v>2</v>
      </c>
      <c r="C10" s="41" t="s">
        <v>24</v>
      </c>
      <c r="D10" s="40" t="s">
        <v>25</v>
      </c>
      <c r="E10" s="40">
        <v>1</v>
      </c>
      <c r="F10" s="42"/>
      <c r="G10" s="42"/>
      <c r="H10" s="42"/>
      <c r="I10" s="42"/>
      <c r="J10" s="42"/>
      <c r="K10" s="39">
        <v>4994.0600000000004</v>
      </c>
      <c r="L10" s="39">
        <v>4994.0600000000004</v>
      </c>
    </row>
    <row r="11" spans="1:12" ht="81.75" customHeight="1" x14ac:dyDescent="0.25">
      <c r="A11" s="40">
        <v>3</v>
      </c>
      <c r="B11" s="40">
        <v>3</v>
      </c>
      <c r="C11" s="41" t="s">
        <v>24</v>
      </c>
      <c r="D11" s="40" t="s">
        <v>26</v>
      </c>
      <c r="E11" s="40">
        <v>2</v>
      </c>
      <c r="F11" s="42"/>
      <c r="G11" s="42"/>
      <c r="H11" s="42"/>
      <c r="I11" s="42"/>
      <c r="J11" s="42"/>
      <c r="K11" s="39">
        <v>4197.74</v>
      </c>
      <c r="L11" s="39">
        <v>8395.48</v>
      </c>
    </row>
    <row r="12" spans="1:12" s="3" customFormat="1" x14ac:dyDescent="0.25">
      <c r="A12" s="29"/>
      <c r="B12" s="29" t="s">
        <v>27</v>
      </c>
      <c r="C12" s="30"/>
      <c r="D12" s="31"/>
      <c r="E12" s="31"/>
      <c r="F12" s="43"/>
      <c r="G12" s="43"/>
      <c r="H12" s="43"/>
      <c r="I12" s="43"/>
      <c r="J12" s="43"/>
      <c r="K12" s="39"/>
      <c r="L12" s="39"/>
    </row>
    <row r="13" spans="1:12" ht="33" customHeight="1" x14ac:dyDescent="0.25">
      <c r="A13" s="40">
        <v>4</v>
      </c>
      <c r="B13" s="40">
        <v>1</v>
      </c>
      <c r="C13" s="44" t="s">
        <v>28</v>
      </c>
      <c r="D13" s="40" t="s">
        <v>29</v>
      </c>
      <c r="E13" s="40">
        <v>1</v>
      </c>
      <c r="F13" s="42">
        <v>400</v>
      </c>
      <c r="G13" s="42">
        <v>1.1000000000000001</v>
      </c>
      <c r="H13" s="42"/>
      <c r="I13" s="42" t="s">
        <v>30</v>
      </c>
      <c r="J13" s="38" t="s">
        <v>23</v>
      </c>
      <c r="K13" s="39">
        <v>67914.720000000001</v>
      </c>
      <c r="L13" s="39">
        <v>67914.720000000001</v>
      </c>
    </row>
    <row r="14" spans="1:12" ht="109.5" customHeight="1" x14ac:dyDescent="0.25">
      <c r="A14" s="40">
        <v>5</v>
      </c>
      <c r="B14" s="40">
        <v>2</v>
      </c>
      <c r="C14" s="45" t="s">
        <v>31</v>
      </c>
      <c r="D14" s="40" t="s">
        <v>32</v>
      </c>
      <c r="E14" s="40">
        <v>1</v>
      </c>
      <c r="F14" s="42"/>
      <c r="G14" s="42"/>
      <c r="H14" s="42"/>
      <c r="I14" s="42"/>
      <c r="J14" s="42"/>
      <c r="K14" s="39">
        <v>15585.12</v>
      </c>
      <c r="L14" s="39">
        <v>15585.12</v>
      </c>
    </row>
    <row r="15" spans="1:12" ht="120" x14ac:dyDescent="0.25">
      <c r="A15" s="40">
        <v>6</v>
      </c>
      <c r="B15" s="40">
        <v>3</v>
      </c>
      <c r="C15" s="46" t="s">
        <v>33</v>
      </c>
      <c r="D15" s="40" t="s">
        <v>34</v>
      </c>
      <c r="E15" s="40">
        <v>1</v>
      </c>
      <c r="F15" s="42"/>
      <c r="G15" s="42"/>
      <c r="H15" s="42"/>
      <c r="I15" s="42" t="s">
        <v>35</v>
      </c>
      <c r="J15" s="42" t="s">
        <v>36</v>
      </c>
      <c r="K15" s="39">
        <v>16825.099999999999</v>
      </c>
      <c r="L15" s="39">
        <v>16825.099999999999</v>
      </c>
    </row>
    <row r="16" spans="1:12" ht="17.25" customHeight="1" x14ac:dyDescent="0.25">
      <c r="A16" s="40">
        <v>7</v>
      </c>
      <c r="B16" s="40">
        <v>4</v>
      </c>
      <c r="C16" s="44" t="s">
        <v>37</v>
      </c>
      <c r="D16" s="40"/>
      <c r="E16" s="40">
        <v>1</v>
      </c>
      <c r="F16" s="42"/>
      <c r="G16" s="42"/>
      <c r="H16" s="42"/>
      <c r="I16" s="42"/>
      <c r="J16" s="42"/>
      <c r="K16" s="39">
        <v>4721.04</v>
      </c>
      <c r="L16" s="39">
        <v>4721.04</v>
      </c>
    </row>
    <row r="17" spans="1:12" ht="61.5" customHeight="1" x14ac:dyDescent="0.25">
      <c r="A17" s="34">
        <v>8</v>
      </c>
      <c r="B17" s="34">
        <v>5</v>
      </c>
      <c r="C17" s="47" t="s">
        <v>38</v>
      </c>
      <c r="D17" s="34"/>
      <c r="E17" s="34">
        <v>1</v>
      </c>
      <c r="F17" s="38"/>
      <c r="G17" s="38"/>
      <c r="H17" s="38"/>
      <c r="I17" s="38"/>
      <c r="J17" s="38"/>
      <c r="K17" s="48">
        <v>2832.62</v>
      </c>
      <c r="L17" s="39">
        <v>2832.62</v>
      </c>
    </row>
    <row r="18" spans="1:12" ht="40.5" customHeight="1" x14ac:dyDescent="0.25">
      <c r="A18" s="40">
        <v>9</v>
      </c>
      <c r="B18" s="40">
        <v>6</v>
      </c>
      <c r="C18" s="49" t="s">
        <v>39</v>
      </c>
      <c r="D18" s="40" t="s">
        <v>40</v>
      </c>
      <c r="E18" s="40">
        <v>1</v>
      </c>
      <c r="F18" s="42"/>
      <c r="G18" s="42"/>
      <c r="H18" s="42"/>
      <c r="I18" s="42" t="s">
        <v>35</v>
      </c>
      <c r="J18" s="42" t="s">
        <v>36</v>
      </c>
      <c r="K18" s="39">
        <v>5346.72</v>
      </c>
      <c r="L18" s="39">
        <v>5346.72</v>
      </c>
    </row>
    <row r="19" spans="1:12" ht="79.5" customHeight="1" x14ac:dyDescent="0.25">
      <c r="A19" s="40">
        <v>10</v>
      </c>
      <c r="B19" s="40">
        <v>7</v>
      </c>
      <c r="C19" s="44" t="s">
        <v>41</v>
      </c>
      <c r="D19" s="40" t="s">
        <v>42</v>
      </c>
      <c r="E19" s="40">
        <v>1</v>
      </c>
      <c r="F19" s="42"/>
      <c r="G19" s="42"/>
      <c r="H19" s="42"/>
      <c r="I19" s="42"/>
      <c r="J19" s="42"/>
      <c r="K19" s="39">
        <v>8816.4</v>
      </c>
      <c r="L19" s="39">
        <v>8816.4</v>
      </c>
    </row>
    <row r="20" spans="1:12" ht="33.75" customHeight="1" x14ac:dyDescent="0.25">
      <c r="A20" s="40">
        <v>11</v>
      </c>
      <c r="B20" s="40">
        <v>8</v>
      </c>
      <c r="C20" s="50" t="s">
        <v>43</v>
      </c>
      <c r="D20" s="40" t="s">
        <v>44</v>
      </c>
      <c r="E20" s="40">
        <v>1</v>
      </c>
      <c r="F20" s="42"/>
      <c r="G20" s="42"/>
      <c r="H20" s="42"/>
      <c r="I20" s="42"/>
      <c r="J20" s="42" t="s">
        <v>45</v>
      </c>
      <c r="K20" s="39">
        <v>10124.64</v>
      </c>
      <c r="L20" s="39">
        <v>10124.64</v>
      </c>
    </row>
    <row r="21" spans="1:12" s="3" customFormat="1" x14ac:dyDescent="0.25">
      <c r="A21" s="51"/>
      <c r="B21" s="51" t="s">
        <v>46</v>
      </c>
      <c r="C21" s="52"/>
      <c r="D21" s="53"/>
      <c r="E21" s="53"/>
      <c r="F21" s="43"/>
      <c r="G21" s="43"/>
      <c r="H21" s="43"/>
      <c r="I21" s="43"/>
      <c r="J21" s="43"/>
      <c r="K21" s="39"/>
      <c r="L21" s="39"/>
    </row>
    <row r="22" spans="1:12" ht="123.75" customHeight="1" x14ac:dyDescent="0.25">
      <c r="A22" s="34">
        <v>12</v>
      </c>
      <c r="B22" s="34">
        <v>1</v>
      </c>
      <c r="C22" s="44" t="s">
        <v>47</v>
      </c>
      <c r="D22" s="40" t="s">
        <v>48</v>
      </c>
      <c r="E22" s="40">
        <v>1</v>
      </c>
      <c r="F22" s="42"/>
      <c r="G22" s="42"/>
      <c r="H22" s="42"/>
      <c r="I22" s="42"/>
      <c r="J22" s="42"/>
      <c r="K22" s="39">
        <v>89301.6</v>
      </c>
      <c r="L22" s="39">
        <v>89301.6</v>
      </c>
    </row>
    <row r="23" spans="1:12" ht="123" customHeight="1" x14ac:dyDescent="0.25">
      <c r="A23" s="34">
        <v>13</v>
      </c>
      <c r="B23" s="34">
        <v>2</v>
      </c>
      <c r="C23" s="44" t="s">
        <v>49</v>
      </c>
      <c r="D23" s="40"/>
      <c r="E23" s="40">
        <v>1</v>
      </c>
      <c r="F23" s="42">
        <v>400</v>
      </c>
      <c r="G23" s="42">
        <v>1.1499999999999999</v>
      </c>
      <c r="H23" s="42"/>
      <c r="I23" s="42"/>
      <c r="J23" s="42"/>
      <c r="K23" s="39">
        <v>64729.440000000002</v>
      </c>
      <c r="L23" s="39">
        <v>64729.440000000002</v>
      </c>
    </row>
    <row r="24" spans="1:12" ht="33.75" customHeight="1" x14ac:dyDescent="0.25">
      <c r="A24" s="40">
        <v>14</v>
      </c>
      <c r="B24" s="40">
        <v>3</v>
      </c>
      <c r="C24" s="44" t="s">
        <v>50</v>
      </c>
      <c r="D24" s="40" t="s">
        <v>51</v>
      </c>
      <c r="E24" s="40">
        <v>1</v>
      </c>
      <c r="F24" s="42"/>
      <c r="G24" s="42"/>
      <c r="H24" s="42"/>
      <c r="I24" s="42"/>
      <c r="J24" s="42"/>
      <c r="K24" s="39">
        <v>8304.48</v>
      </c>
      <c r="L24" s="39">
        <v>8304.48</v>
      </c>
    </row>
    <row r="25" spans="1:12" s="3" customFormat="1" x14ac:dyDescent="0.25">
      <c r="A25" s="29"/>
      <c r="B25" s="29" t="s">
        <v>52</v>
      </c>
      <c r="C25" s="30"/>
      <c r="D25" s="31"/>
      <c r="E25" s="31"/>
      <c r="F25" s="43"/>
      <c r="G25" s="43"/>
      <c r="H25" s="43"/>
      <c r="I25" s="43"/>
      <c r="J25" s="43"/>
      <c r="K25" s="39"/>
      <c r="L25" s="39"/>
    </row>
    <row r="26" spans="1:12" ht="126" customHeight="1" x14ac:dyDescent="0.25">
      <c r="A26" s="34">
        <v>15</v>
      </c>
      <c r="B26" s="34">
        <v>1</v>
      </c>
      <c r="C26" s="44" t="s">
        <v>53</v>
      </c>
      <c r="D26" s="40" t="s">
        <v>54</v>
      </c>
      <c r="E26" s="40">
        <v>1</v>
      </c>
      <c r="F26" s="42"/>
      <c r="G26" s="42"/>
      <c r="H26" s="42"/>
      <c r="I26" s="42"/>
      <c r="J26" s="42"/>
      <c r="K26" s="39">
        <v>79290.720000000001</v>
      </c>
      <c r="L26" s="39">
        <v>79290.720000000001</v>
      </c>
    </row>
    <row r="27" spans="1:12" ht="123.75" customHeight="1" x14ac:dyDescent="0.25">
      <c r="A27" s="34">
        <v>16</v>
      </c>
      <c r="B27" s="34">
        <v>2</v>
      </c>
      <c r="C27" s="44" t="s">
        <v>55</v>
      </c>
      <c r="D27" s="40"/>
      <c r="E27" s="40">
        <v>1</v>
      </c>
      <c r="F27" s="42">
        <v>230</v>
      </c>
      <c r="G27" s="42">
        <v>0.89</v>
      </c>
      <c r="H27" s="42"/>
      <c r="I27" s="42"/>
      <c r="J27" s="42"/>
      <c r="K27" s="39">
        <v>41522.400000000001</v>
      </c>
      <c r="L27" s="39">
        <v>41522.400000000001</v>
      </c>
    </row>
    <row r="28" spans="1:12" ht="76.5" customHeight="1" x14ac:dyDescent="0.25">
      <c r="A28" s="40">
        <v>17</v>
      </c>
      <c r="B28" s="40">
        <v>3</v>
      </c>
      <c r="C28" s="44" t="s">
        <v>41</v>
      </c>
      <c r="D28" s="40" t="s">
        <v>56</v>
      </c>
      <c r="E28" s="40">
        <v>2</v>
      </c>
      <c r="F28" s="42"/>
      <c r="G28" s="42"/>
      <c r="H28" s="42"/>
      <c r="I28" s="42"/>
      <c r="J28" s="42"/>
      <c r="K28" s="39">
        <v>8361.36</v>
      </c>
      <c r="L28" s="39">
        <v>16722.72</v>
      </c>
    </row>
    <row r="29" spans="1:12" s="4" customFormat="1" x14ac:dyDescent="0.25">
      <c r="A29" s="54">
        <v>18</v>
      </c>
      <c r="B29" s="54">
        <v>4</v>
      </c>
      <c r="C29" s="55" t="s">
        <v>57</v>
      </c>
      <c r="D29" s="56" t="s">
        <v>58</v>
      </c>
      <c r="E29" s="56">
        <v>1</v>
      </c>
      <c r="F29" s="57"/>
      <c r="G29" s="57"/>
      <c r="H29" s="57"/>
      <c r="I29" s="57"/>
      <c r="J29" s="57"/>
      <c r="K29" s="58"/>
      <c r="L29" s="39"/>
    </row>
    <row r="30" spans="1:12" s="3" customFormat="1" x14ac:dyDescent="0.25">
      <c r="A30" s="29"/>
      <c r="B30" s="29" t="s">
        <v>59</v>
      </c>
      <c r="C30" s="30"/>
      <c r="D30" s="31"/>
      <c r="E30" s="31"/>
      <c r="F30" s="43"/>
      <c r="G30" s="43"/>
      <c r="H30" s="43"/>
      <c r="I30" s="43"/>
      <c r="J30" s="43"/>
      <c r="K30" s="39"/>
      <c r="L30" s="39"/>
    </row>
    <row r="31" spans="1:12" ht="81" customHeight="1" x14ac:dyDescent="0.25">
      <c r="A31" s="40">
        <v>19</v>
      </c>
      <c r="B31" s="40">
        <v>1</v>
      </c>
      <c r="C31" s="59" t="s">
        <v>41</v>
      </c>
      <c r="D31" s="40" t="s">
        <v>60</v>
      </c>
      <c r="E31" s="40">
        <v>8</v>
      </c>
      <c r="F31" s="42"/>
      <c r="G31" s="42"/>
      <c r="H31" s="42"/>
      <c r="I31" s="42"/>
      <c r="J31" s="42"/>
      <c r="K31" s="39">
        <v>9157.68</v>
      </c>
      <c r="L31" s="39">
        <v>73261.440000000002</v>
      </c>
    </row>
    <row r="32" spans="1:12" ht="79.5" customHeight="1" x14ac:dyDescent="0.25">
      <c r="A32" s="40">
        <v>20</v>
      </c>
      <c r="B32" s="40">
        <v>2</v>
      </c>
      <c r="C32" s="44" t="s">
        <v>41</v>
      </c>
      <c r="D32" s="40" t="s">
        <v>61</v>
      </c>
      <c r="E32" s="40">
        <v>1</v>
      </c>
      <c r="F32" s="42"/>
      <c r="G32" s="42"/>
      <c r="H32" s="42"/>
      <c r="I32" s="42"/>
      <c r="J32" s="42"/>
      <c r="K32" s="39">
        <v>11717.28</v>
      </c>
      <c r="L32" s="39">
        <v>11717.28</v>
      </c>
    </row>
    <row r="33" spans="1:12" ht="45" x14ac:dyDescent="0.25">
      <c r="A33" s="40">
        <v>21</v>
      </c>
      <c r="B33" s="40">
        <v>3</v>
      </c>
      <c r="C33" s="44" t="s">
        <v>62</v>
      </c>
      <c r="D33" s="40"/>
      <c r="E33" s="40">
        <v>1</v>
      </c>
      <c r="F33" s="42"/>
      <c r="G33" s="42"/>
      <c r="H33" s="42"/>
      <c r="I33" s="42"/>
      <c r="J33" s="42"/>
      <c r="K33" s="39">
        <v>6711.84</v>
      </c>
      <c r="L33" s="39">
        <v>6711.84</v>
      </c>
    </row>
    <row r="34" spans="1:12" s="3" customFormat="1" x14ac:dyDescent="0.25">
      <c r="A34" s="29"/>
      <c r="B34" s="29" t="s">
        <v>63</v>
      </c>
      <c r="C34" s="30"/>
      <c r="D34" s="31"/>
      <c r="E34" s="31"/>
      <c r="F34" s="43"/>
      <c r="G34" s="43"/>
      <c r="H34" s="43"/>
      <c r="I34" s="43"/>
      <c r="J34" s="43"/>
      <c r="K34" s="39"/>
      <c r="L34" s="39"/>
    </row>
    <row r="35" spans="1:12" ht="109.5" customHeight="1" x14ac:dyDescent="0.25">
      <c r="A35" s="40">
        <v>22</v>
      </c>
      <c r="B35" s="40">
        <v>1</v>
      </c>
      <c r="C35" s="60" t="s">
        <v>64</v>
      </c>
      <c r="D35" s="40" t="s">
        <v>65</v>
      </c>
      <c r="E35" s="40">
        <v>1</v>
      </c>
      <c r="F35" s="42"/>
      <c r="G35" s="42"/>
      <c r="H35" s="42"/>
      <c r="I35" s="42"/>
      <c r="J35" s="42"/>
      <c r="K35" s="39">
        <v>11091.6</v>
      </c>
      <c r="L35" s="39">
        <v>11091.6</v>
      </c>
    </row>
    <row r="36" spans="1:12" ht="138" customHeight="1" x14ac:dyDescent="0.25">
      <c r="A36" s="40">
        <v>23</v>
      </c>
      <c r="B36" s="40">
        <v>2</v>
      </c>
      <c r="C36" s="44" t="s">
        <v>66</v>
      </c>
      <c r="D36" s="40" t="s">
        <v>67</v>
      </c>
      <c r="E36" s="40">
        <v>1</v>
      </c>
      <c r="F36" s="42"/>
      <c r="G36" s="42"/>
      <c r="H36" s="42"/>
      <c r="I36" s="42"/>
      <c r="J36" s="42"/>
      <c r="K36" s="39">
        <v>15812.64</v>
      </c>
      <c r="L36" s="39">
        <v>15812.64</v>
      </c>
    </row>
    <row r="37" spans="1:12" x14ac:dyDescent="0.25">
      <c r="A37" s="40">
        <v>24</v>
      </c>
      <c r="B37" s="40">
        <v>3</v>
      </c>
      <c r="C37" s="44" t="s">
        <v>68</v>
      </c>
      <c r="D37" s="40"/>
      <c r="E37" s="40">
        <v>1</v>
      </c>
      <c r="F37" s="42"/>
      <c r="G37" s="42"/>
      <c r="H37" s="42"/>
      <c r="I37" s="42"/>
      <c r="J37" s="42"/>
      <c r="K37" s="39">
        <v>8190.72</v>
      </c>
      <c r="L37" s="39">
        <v>8190.72</v>
      </c>
    </row>
    <row r="38" spans="1:12" x14ac:dyDescent="0.25">
      <c r="A38" s="40">
        <v>25</v>
      </c>
      <c r="B38" s="40">
        <v>4</v>
      </c>
      <c r="C38" s="44" t="s">
        <v>69</v>
      </c>
      <c r="D38" s="40"/>
      <c r="E38" s="40">
        <v>1</v>
      </c>
      <c r="F38" s="42"/>
      <c r="G38" s="42"/>
      <c r="H38" s="42"/>
      <c r="I38" s="42"/>
      <c r="J38" s="42"/>
      <c r="K38" s="39">
        <v>1706.4</v>
      </c>
      <c r="L38" s="39">
        <v>1706.4</v>
      </c>
    </row>
    <row r="39" spans="1:12" s="3" customFormat="1" x14ac:dyDescent="0.25">
      <c r="A39" s="29"/>
      <c r="B39" s="29" t="s">
        <v>70</v>
      </c>
      <c r="C39" s="30"/>
      <c r="D39" s="31"/>
      <c r="E39" s="31"/>
      <c r="F39" s="43"/>
      <c r="G39" s="43"/>
      <c r="H39" s="43"/>
      <c r="I39" s="43"/>
      <c r="J39" s="43"/>
      <c r="K39" s="39"/>
      <c r="L39" s="39"/>
    </row>
    <row r="40" spans="1:12" ht="120.75" customHeight="1" x14ac:dyDescent="0.25">
      <c r="A40" s="34">
        <v>26</v>
      </c>
      <c r="B40" s="34">
        <v>1</v>
      </c>
      <c r="C40" s="44" t="s">
        <v>71</v>
      </c>
      <c r="D40" s="40" t="s">
        <v>72</v>
      </c>
      <c r="E40" s="40">
        <v>1</v>
      </c>
      <c r="F40" s="42"/>
      <c r="G40" s="42"/>
      <c r="H40" s="42"/>
      <c r="I40" s="42"/>
      <c r="J40" s="42"/>
      <c r="K40" s="39">
        <v>45390.239999999998</v>
      </c>
      <c r="L40" s="39">
        <v>45390.239999999998</v>
      </c>
    </row>
    <row r="41" spans="1:12" ht="126" customHeight="1" x14ac:dyDescent="0.25">
      <c r="A41" s="34">
        <v>27</v>
      </c>
      <c r="B41" s="34">
        <v>2</v>
      </c>
      <c r="C41" s="44" t="s">
        <v>73</v>
      </c>
      <c r="D41" s="40"/>
      <c r="E41" s="40">
        <v>1</v>
      </c>
      <c r="F41" s="42">
        <v>230</v>
      </c>
      <c r="G41" s="42">
        <v>0.69</v>
      </c>
      <c r="H41" s="42"/>
      <c r="I41" s="42"/>
      <c r="J41" s="42"/>
      <c r="K41" s="39">
        <v>32421.599999999999</v>
      </c>
      <c r="L41" s="39">
        <v>32421.599999999999</v>
      </c>
    </row>
    <row r="42" spans="1:12" s="3" customFormat="1" x14ac:dyDescent="0.25">
      <c r="A42" s="29"/>
      <c r="B42" s="29" t="s">
        <v>74</v>
      </c>
      <c r="C42" s="30"/>
      <c r="D42" s="31"/>
      <c r="E42" s="31"/>
      <c r="F42" s="43"/>
      <c r="G42" s="43"/>
      <c r="H42" s="43"/>
      <c r="I42" s="43"/>
      <c r="J42" s="43"/>
      <c r="K42" s="39"/>
      <c r="L42" s="39"/>
    </row>
    <row r="43" spans="1:12" ht="63.75" customHeight="1" x14ac:dyDescent="0.25">
      <c r="A43" s="40">
        <v>28</v>
      </c>
      <c r="B43" s="40">
        <v>1</v>
      </c>
      <c r="C43" s="44" t="s">
        <v>75</v>
      </c>
      <c r="D43" s="40" t="s">
        <v>76</v>
      </c>
      <c r="E43" s="40">
        <v>1</v>
      </c>
      <c r="F43" s="42">
        <v>230</v>
      </c>
      <c r="G43" s="42">
        <v>0.8</v>
      </c>
      <c r="H43" s="42"/>
      <c r="I43" s="42"/>
      <c r="J43" s="42"/>
      <c r="K43" s="39">
        <v>44696.3</v>
      </c>
      <c r="L43" s="39">
        <v>44696.3</v>
      </c>
    </row>
    <row r="44" spans="1:12" ht="78.75" customHeight="1" x14ac:dyDescent="0.25">
      <c r="A44" s="40">
        <v>29</v>
      </c>
      <c r="B44" s="40">
        <v>2</v>
      </c>
      <c r="C44" s="44" t="s">
        <v>77</v>
      </c>
      <c r="D44" s="40" t="s">
        <v>76</v>
      </c>
      <c r="E44" s="40">
        <v>2</v>
      </c>
      <c r="F44" s="42">
        <v>230</v>
      </c>
      <c r="G44" s="42">
        <v>0.55000000000000004</v>
      </c>
      <c r="H44" s="42"/>
      <c r="I44" s="42"/>
      <c r="J44" s="42"/>
      <c r="K44" s="39">
        <v>36391.82</v>
      </c>
      <c r="L44" s="39">
        <v>72783.64</v>
      </c>
    </row>
    <row r="45" spans="1:12" ht="92.25" customHeight="1" x14ac:dyDescent="0.25">
      <c r="A45" s="40">
        <v>30</v>
      </c>
      <c r="B45" s="40">
        <v>3</v>
      </c>
      <c r="C45" s="61" t="s">
        <v>78</v>
      </c>
      <c r="D45" s="40" t="s">
        <v>65</v>
      </c>
      <c r="E45" s="40">
        <v>1</v>
      </c>
      <c r="F45" s="42"/>
      <c r="G45" s="42"/>
      <c r="H45" s="42"/>
      <c r="I45" s="42" t="s">
        <v>35</v>
      </c>
      <c r="J45" s="42" t="s">
        <v>36</v>
      </c>
      <c r="K45" s="48">
        <v>11034.72</v>
      </c>
      <c r="L45" s="48">
        <v>11034.72</v>
      </c>
    </row>
    <row r="46" spans="1:12" x14ac:dyDescent="0.25">
      <c r="A46" s="40">
        <v>31</v>
      </c>
      <c r="B46" s="40">
        <v>4</v>
      </c>
      <c r="C46" s="44" t="s">
        <v>79</v>
      </c>
      <c r="D46" s="40"/>
      <c r="E46" s="40">
        <v>1</v>
      </c>
      <c r="F46" s="42"/>
      <c r="G46" s="42"/>
      <c r="H46" s="42"/>
      <c r="I46" s="42"/>
      <c r="J46" s="42"/>
      <c r="K46" s="48">
        <v>2957.76</v>
      </c>
      <c r="L46" s="48">
        <v>2957.76</v>
      </c>
    </row>
    <row r="47" spans="1:12" ht="63.75" customHeight="1" x14ac:dyDescent="0.25">
      <c r="A47" s="40">
        <v>32</v>
      </c>
      <c r="B47" s="40">
        <v>5</v>
      </c>
      <c r="C47" s="44" t="s">
        <v>38</v>
      </c>
      <c r="D47" s="40"/>
      <c r="E47" s="40">
        <v>1</v>
      </c>
      <c r="F47" s="42"/>
      <c r="G47" s="42"/>
      <c r="H47" s="42"/>
      <c r="I47" s="42"/>
      <c r="J47" s="42"/>
      <c r="K47" s="39">
        <v>2832.62</v>
      </c>
      <c r="L47" s="39">
        <v>2832.62</v>
      </c>
    </row>
    <row r="48" spans="1:12" ht="137.25" customHeight="1" x14ac:dyDescent="0.25">
      <c r="A48" s="40">
        <v>33</v>
      </c>
      <c r="B48" s="40">
        <v>6</v>
      </c>
      <c r="C48" s="44" t="s">
        <v>66</v>
      </c>
      <c r="D48" s="40" t="s">
        <v>67</v>
      </c>
      <c r="E48" s="40">
        <v>1</v>
      </c>
      <c r="F48" s="42"/>
      <c r="G48" s="42"/>
      <c r="H48" s="42"/>
      <c r="I48" s="42"/>
      <c r="J48" s="42"/>
      <c r="K48" s="39">
        <v>15812.64</v>
      </c>
      <c r="L48" s="39">
        <v>15812.64</v>
      </c>
    </row>
    <row r="49" spans="1:14" ht="30" x14ac:dyDescent="0.25">
      <c r="A49" s="40">
        <v>34</v>
      </c>
      <c r="B49" s="40">
        <v>7</v>
      </c>
      <c r="C49" s="49" t="s">
        <v>39</v>
      </c>
      <c r="D49" s="40" t="s">
        <v>40</v>
      </c>
      <c r="E49" s="40">
        <v>1</v>
      </c>
      <c r="F49" s="42"/>
      <c r="G49" s="42"/>
      <c r="H49" s="42"/>
      <c r="I49" s="42" t="s">
        <v>35</v>
      </c>
      <c r="J49" s="42" t="s">
        <v>36</v>
      </c>
      <c r="K49" s="39">
        <v>5346.72</v>
      </c>
      <c r="L49" s="39">
        <v>5346.72</v>
      </c>
    </row>
    <row r="50" spans="1:14" s="3" customFormat="1" x14ac:dyDescent="0.25">
      <c r="A50" s="29"/>
      <c r="B50" s="29" t="s">
        <v>80</v>
      </c>
      <c r="C50" s="30"/>
      <c r="D50" s="31"/>
      <c r="E50" s="31"/>
      <c r="F50" s="43"/>
      <c r="G50" s="43"/>
      <c r="H50" s="43"/>
      <c r="I50" s="43"/>
      <c r="J50" s="43"/>
      <c r="K50" s="39"/>
      <c r="L50" s="39"/>
    </row>
    <row r="51" spans="1:14" ht="135" customHeight="1" x14ac:dyDescent="0.25">
      <c r="A51" s="34">
        <v>35</v>
      </c>
      <c r="B51" s="34">
        <v>1</v>
      </c>
      <c r="C51" s="44" t="s">
        <v>81</v>
      </c>
      <c r="D51" s="40" t="s">
        <v>82</v>
      </c>
      <c r="E51" s="40">
        <v>1</v>
      </c>
      <c r="F51" s="42"/>
      <c r="G51" s="42"/>
      <c r="H51" s="42"/>
      <c r="I51" s="42"/>
      <c r="J51" s="42"/>
      <c r="K51" s="39">
        <v>116376.48</v>
      </c>
      <c r="L51" s="39">
        <v>116376.48</v>
      </c>
    </row>
    <row r="52" spans="1:14" ht="124.5" customHeight="1" x14ac:dyDescent="0.25">
      <c r="A52" s="34">
        <v>36</v>
      </c>
      <c r="B52" s="34">
        <v>2</v>
      </c>
      <c r="C52" s="44" t="s">
        <v>83</v>
      </c>
      <c r="D52" s="40"/>
      <c r="E52" s="40">
        <v>1</v>
      </c>
      <c r="F52" s="42">
        <v>230</v>
      </c>
      <c r="G52" s="42">
        <v>0.69</v>
      </c>
      <c r="H52" s="42"/>
      <c r="I52" s="42"/>
      <c r="J52" s="42"/>
      <c r="K52" s="39">
        <v>41181.120000000003</v>
      </c>
      <c r="L52" s="39">
        <v>41181.120000000003</v>
      </c>
    </row>
    <row r="53" spans="1:14" ht="124.5" customHeight="1" x14ac:dyDescent="0.25">
      <c r="A53" s="34">
        <v>37</v>
      </c>
      <c r="B53" s="34">
        <v>3</v>
      </c>
      <c r="C53" s="44" t="s">
        <v>84</v>
      </c>
      <c r="D53" s="40"/>
      <c r="E53" s="40">
        <v>1</v>
      </c>
      <c r="F53" s="42">
        <v>230</v>
      </c>
      <c r="G53" s="42">
        <v>0.69</v>
      </c>
      <c r="H53" s="42"/>
      <c r="I53" s="42"/>
      <c r="J53" s="42"/>
      <c r="K53" s="39">
        <v>41181.120000000003</v>
      </c>
      <c r="L53" s="39">
        <v>41181.120000000003</v>
      </c>
    </row>
    <row r="54" spans="1:14" ht="79.5" customHeight="1" x14ac:dyDescent="0.25">
      <c r="A54" s="34">
        <v>38</v>
      </c>
      <c r="B54" s="34">
        <v>4</v>
      </c>
      <c r="C54" s="44" t="s">
        <v>41</v>
      </c>
      <c r="D54" s="40" t="s">
        <v>85</v>
      </c>
      <c r="E54" s="40">
        <v>1</v>
      </c>
      <c r="F54" s="42"/>
      <c r="G54" s="42"/>
      <c r="H54" s="42"/>
      <c r="I54" s="42"/>
      <c r="J54" s="42"/>
      <c r="K54" s="39">
        <v>10909.58</v>
      </c>
      <c r="L54" s="39">
        <v>10909.58</v>
      </c>
    </row>
    <row r="55" spans="1:14" ht="83.25" customHeight="1" x14ac:dyDescent="0.25">
      <c r="A55" s="34">
        <v>39</v>
      </c>
      <c r="B55" s="34">
        <v>5</v>
      </c>
      <c r="C55" s="44" t="s">
        <v>41</v>
      </c>
      <c r="D55" s="40" t="s">
        <v>85</v>
      </c>
      <c r="E55" s="40">
        <v>1</v>
      </c>
      <c r="F55" s="42"/>
      <c r="G55" s="42"/>
      <c r="H55" s="42"/>
      <c r="I55" s="42"/>
      <c r="J55" s="42"/>
      <c r="K55" s="39">
        <v>10909.58</v>
      </c>
      <c r="L55" s="39">
        <v>10909.58</v>
      </c>
    </row>
    <row r="56" spans="1:14" ht="87.75" customHeight="1" x14ac:dyDescent="0.25">
      <c r="A56" s="34">
        <v>40</v>
      </c>
      <c r="B56" s="34">
        <v>6</v>
      </c>
      <c r="C56" s="44" t="s">
        <v>41</v>
      </c>
      <c r="D56" s="40" t="s">
        <v>85</v>
      </c>
      <c r="E56" s="40">
        <v>1</v>
      </c>
      <c r="F56" s="42"/>
      <c r="G56" s="42"/>
      <c r="H56" s="42"/>
      <c r="I56" s="42"/>
      <c r="J56" s="42"/>
      <c r="K56" s="39">
        <v>10909.58</v>
      </c>
      <c r="L56" s="39">
        <v>10909.58</v>
      </c>
    </row>
    <row r="57" spans="1:14" x14ac:dyDescent="0.25">
      <c r="A57" s="51"/>
      <c r="B57" s="51" t="s">
        <v>86</v>
      </c>
      <c r="C57" s="52"/>
      <c r="D57" s="40"/>
      <c r="E57" s="40"/>
      <c r="F57" s="42"/>
      <c r="G57" s="42"/>
      <c r="H57" s="42"/>
      <c r="I57" s="42"/>
      <c r="J57" s="42"/>
      <c r="K57" s="39"/>
      <c r="L57" s="39"/>
    </row>
    <row r="58" spans="1:14" ht="166.5" customHeight="1" x14ac:dyDescent="0.25">
      <c r="A58" s="34">
        <v>41</v>
      </c>
      <c r="B58" s="34">
        <v>1</v>
      </c>
      <c r="C58" s="44" t="s">
        <v>87</v>
      </c>
      <c r="D58" s="40" t="s">
        <v>88</v>
      </c>
      <c r="E58" s="40">
        <v>1</v>
      </c>
      <c r="F58" s="42"/>
      <c r="G58" s="42"/>
      <c r="H58" s="42"/>
      <c r="I58" s="42"/>
      <c r="J58" s="42"/>
      <c r="K58" s="39">
        <v>123770.94</v>
      </c>
      <c r="L58" s="39">
        <v>123770.94</v>
      </c>
    </row>
    <row r="59" spans="1:14" ht="123.75" customHeight="1" x14ac:dyDescent="0.25">
      <c r="A59" s="34">
        <v>42</v>
      </c>
      <c r="B59" s="34">
        <v>2</v>
      </c>
      <c r="C59" s="44" t="s">
        <v>89</v>
      </c>
      <c r="D59" s="40"/>
      <c r="E59" s="40">
        <v>2</v>
      </c>
      <c r="F59" s="42">
        <v>230</v>
      </c>
      <c r="G59" s="42">
        <v>0.8</v>
      </c>
      <c r="H59" s="42"/>
      <c r="I59" s="42"/>
      <c r="J59" s="42"/>
      <c r="K59" s="39">
        <v>42887.519999999997</v>
      </c>
      <c r="L59" s="39">
        <v>85775.039999999994</v>
      </c>
    </row>
    <row r="60" spans="1:14" ht="75.75" customHeight="1" x14ac:dyDescent="0.25">
      <c r="A60" s="34">
        <v>43</v>
      </c>
      <c r="B60" s="34">
        <v>3</v>
      </c>
      <c r="C60" s="44" t="s">
        <v>41</v>
      </c>
      <c r="D60" s="40" t="s">
        <v>85</v>
      </c>
      <c r="E60" s="40">
        <v>1</v>
      </c>
      <c r="F60" s="42"/>
      <c r="G60" s="42"/>
      <c r="H60" s="42"/>
      <c r="I60" s="42"/>
      <c r="J60" s="42"/>
      <c r="K60" s="39">
        <v>10909.58</v>
      </c>
      <c r="L60" s="39">
        <v>10909.58</v>
      </c>
    </row>
    <row r="61" spans="1:14" ht="81" customHeight="1" x14ac:dyDescent="0.25">
      <c r="A61" s="34">
        <v>44</v>
      </c>
      <c r="B61" s="34">
        <v>4</v>
      </c>
      <c r="C61" s="44" t="s">
        <v>41</v>
      </c>
      <c r="D61" s="40" t="s">
        <v>85</v>
      </c>
      <c r="E61" s="40">
        <v>1</v>
      </c>
      <c r="F61" s="42"/>
      <c r="G61" s="42"/>
      <c r="H61" s="42"/>
      <c r="I61" s="42"/>
      <c r="J61" s="42"/>
      <c r="K61" s="39">
        <v>10909.58</v>
      </c>
      <c r="L61" s="39">
        <v>10909.58</v>
      </c>
    </row>
    <row r="62" spans="1:14" x14ac:dyDescent="0.25">
      <c r="A62" s="62" t="s">
        <v>90</v>
      </c>
      <c r="B62" s="62"/>
      <c r="C62" s="63"/>
      <c r="D62" s="64"/>
      <c r="E62" s="64"/>
      <c r="F62" s="65"/>
      <c r="G62" s="65"/>
      <c r="H62" s="65"/>
      <c r="I62" s="65"/>
      <c r="J62" s="65"/>
      <c r="K62" s="66"/>
      <c r="L62" s="67"/>
    </row>
    <row r="63" spans="1:14" s="5" customFormat="1" x14ac:dyDescent="0.25">
      <c r="A63" s="68" t="s">
        <v>91</v>
      </c>
      <c r="B63" s="68"/>
      <c r="C63" s="69"/>
      <c r="D63" s="70"/>
      <c r="E63" s="70"/>
      <c r="F63" s="71"/>
      <c r="G63" s="71"/>
      <c r="H63" s="71"/>
      <c r="I63" s="71"/>
      <c r="J63" s="71"/>
      <c r="K63" s="72"/>
      <c r="L63" s="73">
        <f>SUM(L9:L61)</f>
        <v>1308137.6200000003</v>
      </c>
      <c r="N63" s="74"/>
    </row>
    <row r="64" spans="1:14" s="5" customFormat="1" ht="15.75" thickBot="1" x14ac:dyDescent="0.3">
      <c r="A64" s="75" t="s">
        <v>92</v>
      </c>
      <c r="B64" s="75"/>
      <c r="C64" s="76"/>
      <c r="D64" s="77"/>
      <c r="E64" s="77"/>
      <c r="F64" s="78"/>
      <c r="G64" s="78"/>
      <c r="H64" s="78"/>
      <c r="I64" s="78"/>
      <c r="J64" s="78"/>
      <c r="K64" s="79"/>
      <c r="L64" s="80">
        <f>L63*0.21</f>
        <v>274708.90020000009</v>
      </c>
    </row>
    <row r="65" spans="1:14" s="5" customFormat="1" ht="15.75" thickBot="1" x14ac:dyDescent="0.3">
      <c r="A65" s="81" t="s">
        <v>93</v>
      </c>
      <c r="B65" s="81"/>
      <c r="C65" s="82"/>
      <c r="D65" s="83"/>
      <c r="E65" s="83"/>
      <c r="F65" s="84"/>
      <c r="G65" s="84"/>
      <c r="H65" s="84"/>
      <c r="I65" s="84"/>
      <c r="J65" s="84"/>
      <c r="K65" s="85"/>
      <c r="L65" s="86">
        <f>L63*1.21</f>
        <v>1582846.5202000004</v>
      </c>
      <c r="N65" s="87"/>
    </row>
    <row r="66" spans="1:14" s="5" customFormat="1" x14ac:dyDescent="0.25">
      <c r="C66" s="88"/>
      <c r="D66" s="89"/>
      <c r="E66" s="89"/>
      <c r="F66" s="90"/>
      <c r="G66" s="90"/>
      <c r="H66" s="90"/>
      <c r="I66" s="90"/>
      <c r="J66" s="90"/>
      <c r="K66" s="74"/>
      <c r="L66" s="74"/>
    </row>
    <row r="67" spans="1:14" s="5" customFormat="1" x14ac:dyDescent="0.25">
      <c r="C67" s="88"/>
      <c r="D67" s="89"/>
      <c r="E67" s="89"/>
      <c r="F67" s="90"/>
      <c r="G67" s="90"/>
      <c r="H67" s="90"/>
      <c r="I67" s="90"/>
      <c r="J67" s="90"/>
      <c r="K67" s="74"/>
      <c r="L67" s="74"/>
    </row>
    <row r="68" spans="1:14" s="5" customFormat="1" x14ac:dyDescent="0.25">
      <c r="C68" s="88"/>
      <c r="D68" s="89"/>
      <c r="E68" s="89"/>
      <c r="F68" s="90"/>
      <c r="G68" s="90"/>
      <c r="H68" s="90"/>
      <c r="I68" s="90"/>
      <c r="J68" s="90"/>
      <c r="K68" s="74"/>
      <c r="L68" s="74"/>
    </row>
    <row r="69" spans="1:14" s="5" customFormat="1" x14ac:dyDescent="0.25">
      <c r="C69" s="88"/>
      <c r="D69" s="89"/>
      <c r="E69" s="89"/>
      <c r="F69" s="90"/>
      <c r="G69" s="90"/>
      <c r="H69" s="90"/>
      <c r="I69" s="90"/>
      <c r="J69" s="90"/>
      <c r="K69" s="74"/>
      <c r="L69" s="74"/>
    </row>
    <row r="70" spans="1:14" s="5" customFormat="1" x14ac:dyDescent="0.25">
      <c r="C70" s="88"/>
      <c r="D70" s="89"/>
      <c r="E70" s="89"/>
      <c r="F70" s="90"/>
      <c r="G70" s="90"/>
      <c r="H70" s="90"/>
      <c r="I70" s="90"/>
      <c r="J70" s="90"/>
      <c r="K70" s="74"/>
      <c r="L70" s="74"/>
    </row>
    <row r="71" spans="1:14" s="5" customFormat="1" x14ac:dyDescent="0.25">
      <c r="C71" s="88"/>
      <c r="D71" s="89"/>
      <c r="E71" s="89"/>
      <c r="F71" s="90"/>
      <c r="G71" s="90"/>
      <c r="H71" s="90"/>
      <c r="I71" s="90"/>
      <c r="J71" s="90"/>
      <c r="K71" s="74"/>
      <c r="L71" s="74"/>
    </row>
    <row r="72" spans="1:14" s="5" customFormat="1" x14ac:dyDescent="0.25">
      <c r="C72" s="88"/>
      <c r="D72" s="89"/>
      <c r="E72" s="89"/>
      <c r="F72" s="90"/>
      <c r="G72" s="90"/>
      <c r="H72" s="90"/>
      <c r="I72" s="90"/>
      <c r="J72" s="90"/>
      <c r="K72" s="74"/>
      <c r="L72" s="74"/>
    </row>
    <row r="73" spans="1:14" s="5" customFormat="1" x14ac:dyDescent="0.25">
      <c r="C73" s="88"/>
      <c r="D73" s="89"/>
      <c r="E73" s="89"/>
      <c r="F73" s="90"/>
      <c r="G73" s="90"/>
      <c r="H73" s="90"/>
      <c r="I73" s="90"/>
      <c r="J73" s="90"/>
      <c r="K73" s="74"/>
      <c r="L73" s="74"/>
    </row>
    <row r="74" spans="1:14" s="5" customFormat="1" x14ac:dyDescent="0.25">
      <c r="C74" s="88"/>
      <c r="D74" s="89"/>
      <c r="E74" s="89"/>
      <c r="F74" s="90"/>
      <c r="G74" s="90"/>
      <c r="H74" s="90"/>
      <c r="I74" s="90"/>
      <c r="J74" s="90"/>
      <c r="K74" s="74"/>
      <c r="L74" s="74"/>
    </row>
    <row r="75" spans="1:14" s="5" customFormat="1" x14ac:dyDescent="0.25">
      <c r="C75" s="88"/>
      <c r="D75" s="89"/>
      <c r="E75" s="89"/>
      <c r="F75" s="90"/>
      <c r="G75" s="90"/>
      <c r="H75" s="90"/>
      <c r="I75" s="90"/>
      <c r="J75" s="90"/>
      <c r="K75" s="74"/>
      <c r="L75" s="74"/>
    </row>
    <row r="76" spans="1:14" s="5" customFormat="1" x14ac:dyDescent="0.25">
      <c r="C76" s="88"/>
      <c r="D76" s="89"/>
      <c r="E76" s="89"/>
      <c r="F76" s="90"/>
      <c r="G76" s="90"/>
      <c r="H76" s="90"/>
      <c r="I76" s="90"/>
      <c r="J76" s="90"/>
      <c r="K76" s="74"/>
      <c r="L76" s="74"/>
    </row>
    <row r="77" spans="1:14" s="5" customFormat="1" x14ac:dyDescent="0.25">
      <c r="C77" s="88"/>
      <c r="D77" s="89"/>
      <c r="E77" s="89"/>
      <c r="F77" s="90"/>
      <c r="G77" s="90"/>
      <c r="H77" s="90"/>
      <c r="I77" s="90"/>
      <c r="J77" s="90"/>
      <c r="K77" s="74"/>
      <c r="L77" s="74"/>
    </row>
    <row r="78" spans="1:14" s="5" customFormat="1" x14ac:dyDescent="0.25">
      <c r="C78" s="88"/>
      <c r="D78" s="89"/>
      <c r="E78" s="89"/>
      <c r="F78" s="90"/>
      <c r="G78" s="90"/>
      <c r="H78" s="90"/>
      <c r="I78" s="90"/>
      <c r="J78" s="90"/>
      <c r="K78" s="74"/>
      <c r="L78" s="74"/>
    </row>
    <row r="79" spans="1:14" s="5" customFormat="1" x14ac:dyDescent="0.25">
      <c r="C79" s="88"/>
      <c r="D79" s="89"/>
      <c r="E79" s="89"/>
      <c r="F79" s="90"/>
      <c r="G79" s="90"/>
      <c r="H79" s="90"/>
      <c r="I79" s="90"/>
      <c r="J79" s="90"/>
      <c r="K79" s="74"/>
      <c r="L79" s="74"/>
    </row>
    <row r="80" spans="1:14" s="5" customFormat="1" x14ac:dyDescent="0.25">
      <c r="C80" s="88"/>
      <c r="D80" s="89"/>
      <c r="E80" s="89"/>
      <c r="F80" s="90"/>
      <c r="G80" s="90"/>
      <c r="H80" s="90"/>
      <c r="I80" s="90"/>
      <c r="J80" s="90"/>
      <c r="K80" s="74"/>
      <c r="L80" s="74"/>
    </row>
    <row r="81" spans="3:12" s="5" customFormat="1" x14ac:dyDescent="0.25">
      <c r="C81" s="88"/>
      <c r="D81" s="89"/>
      <c r="E81" s="89"/>
      <c r="F81" s="90"/>
      <c r="G81" s="90"/>
      <c r="H81" s="90"/>
      <c r="I81" s="90"/>
      <c r="J81" s="90"/>
      <c r="K81" s="74"/>
      <c r="L81" s="74"/>
    </row>
    <row r="82" spans="3:12" s="5" customFormat="1" x14ac:dyDescent="0.25">
      <c r="C82" s="88"/>
      <c r="D82" s="89"/>
      <c r="E82" s="89"/>
      <c r="F82" s="90"/>
      <c r="G82" s="90"/>
      <c r="H82" s="90"/>
      <c r="I82" s="90"/>
      <c r="J82" s="90"/>
      <c r="K82" s="74"/>
      <c r="L82" s="74"/>
    </row>
    <row r="83" spans="3:12" s="5" customFormat="1" x14ac:dyDescent="0.25">
      <c r="C83" s="88"/>
      <c r="D83" s="89"/>
      <c r="E83" s="89"/>
      <c r="F83" s="90"/>
      <c r="G83" s="90"/>
      <c r="H83" s="90"/>
      <c r="I83" s="90"/>
      <c r="J83" s="90"/>
      <c r="K83" s="74"/>
      <c r="L83" s="74"/>
    </row>
    <row r="84" spans="3:12" s="5" customFormat="1" x14ac:dyDescent="0.25">
      <c r="C84" s="88"/>
      <c r="D84" s="89"/>
      <c r="E84" s="89"/>
      <c r="F84" s="90"/>
      <c r="G84" s="90"/>
      <c r="H84" s="90"/>
      <c r="I84" s="90"/>
      <c r="J84" s="90"/>
      <c r="K84" s="74"/>
      <c r="L84" s="74"/>
    </row>
    <row r="85" spans="3:12" s="5" customFormat="1" x14ac:dyDescent="0.25">
      <c r="C85" s="88"/>
      <c r="D85" s="89"/>
      <c r="E85" s="89"/>
      <c r="F85" s="90"/>
      <c r="G85" s="90"/>
      <c r="H85" s="90"/>
      <c r="I85" s="90"/>
      <c r="J85" s="90"/>
      <c r="K85" s="74"/>
      <c r="L85" s="74"/>
    </row>
    <row r="86" spans="3:12" s="5" customFormat="1" x14ac:dyDescent="0.25">
      <c r="C86" s="88"/>
      <c r="D86" s="89"/>
      <c r="E86" s="89"/>
      <c r="F86" s="90"/>
      <c r="G86" s="90"/>
      <c r="H86" s="90"/>
      <c r="I86" s="90"/>
      <c r="J86" s="90"/>
      <c r="K86" s="74"/>
      <c r="L86" s="74"/>
    </row>
    <row r="87" spans="3:12" s="5" customFormat="1" x14ac:dyDescent="0.25">
      <c r="C87" s="88"/>
      <c r="D87" s="89"/>
      <c r="E87" s="89"/>
      <c r="F87" s="90"/>
      <c r="G87" s="90"/>
      <c r="H87" s="90"/>
      <c r="I87" s="90"/>
      <c r="J87" s="90"/>
      <c r="K87" s="74"/>
      <c r="L87" s="74"/>
    </row>
    <row r="88" spans="3:12" s="5" customFormat="1" x14ac:dyDescent="0.25">
      <c r="C88" s="88"/>
      <c r="D88" s="89"/>
      <c r="E88" s="89"/>
      <c r="F88" s="90"/>
      <c r="G88" s="90"/>
      <c r="H88" s="90"/>
      <c r="I88" s="90"/>
      <c r="J88" s="90"/>
      <c r="K88" s="74"/>
      <c r="L88" s="74"/>
    </row>
    <row r="89" spans="3:12" s="5" customFormat="1" x14ac:dyDescent="0.25">
      <c r="C89" s="88"/>
      <c r="D89" s="89"/>
      <c r="E89" s="89"/>
      <c r="F89" s="90"/>
      <c r="G89" s="90"/>
      <c r="H89" s="90"/>
      <c r="I89" s="90"/>
      <c r="J89" s="90"/>
      <c r="K89" s="74"/>
      <c r="L89" s="74"/>
    </row>
    <row r="90" spans="3:12" s="5" customFormat="1" x14ac:dyDescent="0.25">
      <c r="C90" s="88"/>
      <c r="D90" s="89"/>
      <c r="E90" s="89"/>
      <c r="F90" s="90"/>
      <c r="G90" s="90"/>
      <c r="H90" s="90"/>
      <c r="I90" s="90"/>
      <c r="J90" s="90"/>
      <c r="K90" s="74"/>
      <c r="L90" s="74"/>
    </row>
    <row r="91" spans="3:12" s="5" customFormat="1" x14ac:dyDescent="0.25">
      <c r="C91" s="88"/>
      <c r="D91" s="89"/>
      <c r="E91" s="89"/>
      <c r="F91" s="90"/>
      <c r="G91" s="90"/>
      <c r="H91" s="90"/>
      <c r="I91" s="90"/>
      <c r="J91" s="90"/>
      <c r="K91" s="74"/>
      <c r="L91" s="74"/>
    </row>
    <row r="92" spans="3:12" s="5" customFormat="1" x14ac:dyDescent="0.25">
      <c r="C92" s="88"/>
      <c r="D92" s="89"/>
      <c r="E92" s="89"/>
      <c r="F92" s="90"/>
      <c r="G92" s="90"/>
      <c r="H92" s="90"/>
      <c r="I92" s="90"/>
      <c r="J92" s="90"/>
      <c r="K92" s="74"/>
      <c r="L92" s="74"/>
    </row>
    <row r="93" spans="3:12" s="5" customFormat="1" x14ac:dyDescent="0.25">
      <c r="C93" s="88"/>
      <c r="D93" s="89"/>
      <c r="E93" s="89"/>
      <c r="F93" s="90"/>
      <c r="G93" s="90"/>
      <c r="H93" s="90"/>
      <c r="I93" s="90"/>
      <c r="J93" s="90"/>
      <c r="K93" s="74"/>
      <c r="L93" s="74"/>
    </row>
    <row r="94" spans="3:12" s="5" customFormat="1" x14ac:dyDescent="0.25">
      <c r="C94" s="88"/>
      <c r="D94" s="89"/>
      <c r="E94" s="89"/>
      <c r="F94" s="90"/>
      <c r="G94" s="90"/>
      <c r="H94" s="90"/>
      <c r="I94" s="90"/>
      <c r="J94" s="90"/>
      <c r="K94" s="74"/>
      <c r="L94" s="74"/>
    </row>
    <row r="95" spans="3:12" s="5" customFormat="1" x14ac:dyDescent="0.25">
      <c r="C95" s="88"/>
      <c r="D95" s="89"/>
      <c r="E95" s="89"/>
      <c r="F95" s="90"/>
      <c r="G95" s="90"/>
      <c r="H95" s="90"/>
      <c r="I95" s="90"/>
      <c r="J95" s="90"/>
      <c r="K95" s="74"/>
      <c r="L95" s="74"/>
    </row>
    <row r="96" spans="3:12" s="5" customFormat="1" x14ac:dyDescent="0.25">
      <c r="C96" s="88"/>
      <c r="D96" s="89"/>
      <c r="E96" s="89"/>
      <c r="F96" s="90"/>
      <c r="G96" s="90"/>
      <c r="H96" s="90"/>
      <c r="I96" s="90"/>
      <c r="J96" s="90"/>
      <c r="K96" s="74"/>
      <c r="L96" s="74"/>
    </row>
    <row r="97" spans="3:12" s="5" customFormat="1" x14ac:dyDescent="0.25">
      <c r="C97" s="88"/>
      <c r="D97" s="89"/>
      <c r="E97" s="89"/>
      <c r="F97" s="90"/>
      <c r="G97" s="90"/>
      <c r="H97" s="90"/>
      <c r="I97" s="90"/>
      <c r="J97" s="90"/>
      <c r="K97" s="74"/>
      <c r="L97" s="74"/>
    </row>
    <row r="98" spans="3:12" s="5" customFormat="1" x14ac:dyDescent="0.25">
      <c r="C98" s="88"/>
      <c r="D98" s="89"/>
      <c r="E98" s="89"/>
      <c r="F98" s="90"/>
      <c r="G98" s="90"/>
      <c r="H98" s="90"/>
      <c r="I98" s="90"/>
      <c r="J98" s="90"/>
      <c r="K98" s="74"/>
      <c r="L98" s="74"/>
    </row>
    <row r="99" spans="3:12" s="5" customFormat="1" x14ac:dyDescent="0.25">
      <c r="C99" s="88"/>
      <c r="D99" s="89"/>
      <c r="E99" s="89"/>
      <c r="F99" s="90"/>
      <c r="G99" s="90"/>
      <c r="H99" s="90"/>
      <c r="I99" s="90"/>
      <c r="J99" s="90"/>
      <c r="K99" s="74"/>
      <c r="L99" s="74"/>
    </row>
    <row r="100" spans="3:12" s="5" customFormat="1" x14ac:dyDescent="0.25">
      <c r="C100" s="88"/>
      <c r="D100" s="89"/>
      <c r="E100" s="89"/>
      <c r="F100" s="90"/>
      <c r="G100" s="90"/>
      <c r="H100" s="90"/>
      <c r="I100" s="90"/>
      <c r="J100" s="90"/>
      <c r="K100" s="74"/>
      <c r="L100" s="74"/>
    </row>
    <row r="101" spans="3:12" s="5" customFormat="1" x14ac:dyDescent="0.25">
      <c r="C101" s="88"/>
      <c r="D101" s="89"/>
      <c r="E101" s="89"/>
      <c r="F101" s="90"/>
      <c r="G101" s="90"/>
      <c r="H101" s="90"/>
      <c r="I101" s="90"/>
      <c r="J101" s="90"/>
      <c r="K101" s="74"/>
      <c r="L101" s="74"/>
    </row>
    <row r="102" spans="3:12" s="5" customFormat="1" x14ac:dyDescent="0.25">
      <c r="C102" s="88"/>
      <c r="D102" s="89"/>
      <c r="E102" s="89"/>
      <c r="F102" s="90"/>
      <c r="G102" s="90"/>
      <c r="H102" s="90"/>
      <c r="I102" s="90"/>
      <c r="J102" s="90"/>
      <c r="K102" s="74"/>
      <c r="L102" s="74"/>
    </row>
    <row r="103" spans="3:12" s="5" customFormat="1" x14ac:dyDescent="0.25">
      <c r="C103" s="88"/>
      <c r="D103" s="89"/>
      <c r="E103" s="89"/>
      <c r="F103" s="90"/>
      <c r="G103" s="90"/>
      <c r="H103" s="90"/>
      <c r="I103" s="90"/>
      <c r="J103" s="90"/>
      <c r="K103" s="91"/>
      <c r="L103" s="91"/>
    </row>
    <row r="104" spans="3:12" s="5" customFormat="1" x14ac:dyDescent="0.25">
      <c r="C104" s="88"/>
      <c r="D104" s="89"/>
      <c r="E104" s="89"/>
      <c r="F104" s="90"/>
      <c r="G104" s="90"/>
      <c r="H104" s="90"/>
      <c r="I104" s="90"/>
      <c r="J104" s="90"/>
      <c r="K104" s="74"/>
      <c r="L104" s="74"/>
    </row>
    <row r="105" spans="3:12" s="5" customFormat="1" x14ac:dyDescent="0.25">
      <c r="C105" s="88"/>
      <c r="D105" s="89"/>
      <c r="E105" s="89"/>
      <c r="F105" s="90"/>
      <c r="G105" s="90"/>
      <c r="H105" s="90"/>
      <c r="I105" s="90"/>
      <c r="J105" s="90"/>
      <c r="K105" s="74"/>
      <c r="L105" s="74"/>
    </row>
    <row r="106" spans="3:12" s="5" customFormat="1" x14ac:dyDescent="0.25">
      <c r="C106" s="88"/>
      <c r="D106" s="89"/>
      <c r="E106" s="89"/>
      <c r="F106" s="90"/>
      <c r="G106" s="90"/>
      <c r="H106" s="90"/>
      <c r="I106" s="90"/>
      <c r="J106" s="90"/>
      <c r="K106" s="74"/>
      <c r="L106" s="74"/>
    </row>
    <row r="107" spans="3:12" s="5" customFormat="1" x14ac:dyDescent="0.25">
      <c r="C107" s="88"/>
      <c r="D107" s="89"/>
      <c r="E107" s="89"/>
      <c r="F107" s="90"/>
      <c r="G107" s="90"/>
      <c r="H107" s="90"/>
      <c r="I107" s="90"/>
      <c r="J107" s="90"/>
      <c r="K107" s="74"/>
      <c r="L107" s="74"/>
    </row>
    <row r="108" spans="3:12" s="5" customFormat="1" x14ac:dyDescent="0.25">
      <c r="C108" s="88"/>
      <c r="D108" s="89"/>
      <c r="E108" s="89"/>
      <c r="F108" s="90"/>
      <c r="G108" s="90"/>
      <c r="H108" s="90"/>
      <c r="I108" s="90"/>
      <c r="J108" s="90"/>
      <c r="K108" s="74"/>
      <c r="L108" s="74"/>
    </row>
    <row r="109" spans="3:12" s="5" customFormat="1" x14ac:dyDescent="0.25">
      <c r="C109" s="88"/>
      <c r="D109" s="89"/>
      <c r="E109" s="89"/>
      <c r="F109" s="90"/>
      <c r="G109" s="90"/>
      <c r="H109" s="90"/>
      <c r="I109" s="90"/>
      <c r="J109" s="90"/>
      <c r="K109" s="74"/>
      <c r="L109" s="74"/>
    </row>
    <row r="110" spans="3:12" s="5" customFormat="1" x14ac:dyDescent="0.25">
      <c r="C110" s="88"/>
      <c r="D110" s="89"/>
      <c r="E110" s="89"/>
      <c r="F110" s="90"/>
      <c r="G110" s="90"/>
      <c r="H110" s="90"/>
      <c r="I110" s="90"/>
      <c r="J110" s="90"/>
      <c r="K110" s="74"/>
      <c r="L110" s="74"/>
    </row>
    <row r="111" spans="3:12" s="5" customFormat="1" x14ac:dyDescent="0.25">
      <c r="C111" s="88"/>
      <c r="D111" s="89"/>
      <c r="E111" s="89"/>
      <c r="F111" s="90"/>
      <c r="G111" s="90"/>
      <c r="H111" s="90"/>
      <c r="I111" s="90"/>
      <c r="J111" s="90"/>
      <c r="K111" s="74"/>
      <c r="L111" s="74"/>
    </row>
    <row r="112" spans="3:12" s="5" customFormat="1" x14ac:dyDescent="0.25">
      <c r="C112" s="88"/>
      <c r="D112" s="89"/>
      <c r="E112" s="89"/>
      <c r="F112" s="90"/>
      <c r="G112" s="90"/>
      <c r="H112" s="90"/>
      <c r="I112" s="90"/>
      <c r="J112" s="90"/>
      <c r="K112" s="74"/>
      <c r="L112" s="74"/>
    </row>
    <row r="113" spans="3:12" s="5" customFormat="1" x14ac:dyDescent="0.25">
      <c r="C113" s="88"/>
      <c r="D113" s="89"/>
      <c r="E113" s="89"/>
      <c r="F113" s="90"/>
      <c r="G113" s="90"/>
      <c r="H113" s="90"/>
      <c r="I113" s="90"/>
      <c r="J113" s="90"/>
      <c r="K113" s="74"/>
      <c r="L113" s="74"/>
    </row>
    <row r="114" spans="3:12" s="5" customFormat="1" x14ac:dyDescent="0.25">
      <c r="C114" s="88"/>
      <c r="D114" s="89"/>
      <c r="E114" s="89"/>
      <c r="F114" s="90"/>
      <c r="G114" s="90"/>
      <c r="H114" s="90"/>
      <c r="I114" s="90"/>
      <c r="J114" s="90"/>
      <c r="K114" s="74"/>
      <c r="L114" s="74"/>
    </row>
    <row r="115" spans="3:12" s="5" customFormat="1" x14ac:dyDescent="0.25">
      <c r="C115" s="88"/>
      <c r="D115" s="89"/>
      <c r="E115" s="89"/>
      <c r="F115" s="90"/>
      <c r="G115" s="90"/>
      <c r="H115" s="90"/>
      <c r="I115" s="90"/>
      <c r="J115" s="90"/>
      <c r="K115" s="74"/>
      <c r="L115" s="74"/>
    </row>
    <row r="116" spans="3:12" s="5" customFormat="1" x14ac:dyDescent="0.25">
      <c r="C116" s="88"/>
      <c r="D116" s="89"/>
      <c r="E116" s="89"/>
      <c r="F116" s="90"/>
      <c r="G116" s="90"/>
      <c r="H116" s="90"/>
      <c r="I116" s="90"/>
      <c r="J116" s="90"/>
      <c r="K116" s="74"/>
      <c r="L116" s="74"/>
    </row>
    <row r="117" spans="3:12" s="5" customFormat="1" x14ac:dyDescent="0.25">
      <c r="C117" s="88"/>
      <c r="D117" s="89"/>
      <c r="E117" s="89"/>
      <c r="F117" s="90"/>
      <c r="G117" s="90"/>
      <c r="H117" s="90"/>
      <c r="I117" s="90"/>
      <c r="J117" s="90"/>
      <c r="K117" s="91"/>
      <c r="L117" s="91"/>
    </row>
    <row r="118" spans="3:12" s="5" customFormat="1" x14ac:dyDescent="0.25">
      <c r="C118" s="88"/>
      <c r="D118" s="89"/>
      <c r="E118" s="89"/>
      <c r="F118" s="90"/>
      <c r="G118" s="90"/>
      <c r="H118" s="90"/>
      <c r="I118" s="90"/>
      <c r="J118" s="90"/>
      <c r="K118" s="91"/>
      <c r="L118" s="91"/>
    </row>
    <row r="119" spans="3:12" s="5" customFormat="1" x14ac:dyDescent="0.25">
      <c r="C119" s="88"/>
      <c r="D119" s="89"/>
      <c r="E119" s="89"/>
      <c r="F119" s="90"/>
      <c r="G119" s="90"/>
      <c r="H119" s="90"/>
      <c r="I119" s="90"/>
      <c r="J119" s="90"/>
      <c r="K119" s="74"/>
      <c r="L119" s="74"/>
    </row>
    <row r="120" spans="3:12" s="5" customFormat="1" x14ac:dyDescent="0.25">
      <c r="C120" s="88"/>
      <c r="D120" s="89"/>
      <c r="E120" s="89"/>
      <c r="F120" s="90"/>
      <c r="G120" s="90"/>
      <c r="H120" s="90"/>
      <c r="I120" s="90"/>
      <c r="J120" s="90"/>
      <c r="K120" s="74"/>
      <c r="L120" s="74"/>
    </row>
    <row r="121" spans="3:12" s="5" customFormat="1" x14ac:dyDescent="0.25">
      <c r="C121" s="88"/>
      <c r="D121" s="89"/>
      <c r="E121" s="89"/>
      <c r="F121" s="90"/>
      <c r="G121" s="90"/>
      <c r="H121" s="90"/>
      <c r="I121" s="90"/>
      <c r="J121" s="90"/>
      <c r="K121" s="74"/>
      <c r="L121" s="74"/>
    </row>
    <row r="122" spans="3:12" s="5" customFormat="1" x14ac:dyDescent="0.25">
      <c r="C122" s="88"/>
      <c r="D122" s="89"/>
      <c r="E122" s="89"/>
      <c r="F122" s="90"/>
      <c r="G122" s="90"/>
      <c r="H122" s="90"/>
      <c r="I122" s="90"/>
      <c r="J122" s="90"/>
      <c r="K122" s="74"/>
      <c r="L122" s="74"/>
    </row>
    <row r="123" spans="3:12" s="5" customFormat="1" x14ac:dyDescent="0.25">
      <c r="C123" s="88"/>
      <c r="D123" s="89"/>
      <c r="E123" s="89"/>
      <c r="F123" s="90"/>
      <c r="G123" s="90"/>
      <c r="H123" s="90"/>
      <c r="I123" s="90"/>
      <c r="J123" s="90"/>
      <c r="K123" s="74"/>
      <c r="L123" s="74"/>
    </row>
    <row r="124" spans="3:12" s="5" customFormat="1" x14ac:dyDescent="0.25">
      <c r="C124" s="88"/>
      <c r="D124" s="89"/>
      <c r="E124" s="89"/>
      <c r="F124" s="90"/>
      <c r="G124" s="90"/>
      <c r="H124" s="90"/>
      <c r="I124" s="90"/>
      <c r="J124" s="90"/>
      <c r="K124" s="91"/>
      <c r="L124" s="91"/>
    </row>
    <row r="125" spans="3:12" s="5" customFormat="1" x14ac:dyDescent="0.25">
      <c r="C125" s="88"/>
      <c r="D125" s="89"/>
      <c r="E125" s="89"/>
      <c r="F125" s="90"/>
      <c r="G125" s="90"/>
      <c r="H125" s="90"/>
      <c r="I125" s="90"/>
      <c r="J125" s="90"/>
      <c r="K125" s="74"/>
      <c r="L125" s="74"/>
    </row>
    <row r="126" spans="3:12" s="5" customFormat="1" x14ac:dyDescent="0.25">
      <c r="C126" s="88"/>
      <c r="D126" s="89"/>
      <c r="E126" s="89"/>
      <c r="F126" s="90"/>
      <c r="G126" s="90"/>
      <c r="H126" s="90"/>
      <c r="I126" s="90"/>
      <c r="J126" s="90"/>
      <c r="K126" s="74"/>
      <c r="L126" s="74"/>
    </row>
    <row r="127" spans="3:12" s="5" customFormat="1" x14ac:dyDescent="0.25">
      <c r="C127" s="88"/>
      <c r="D127" s="89"/>
      <c r="E127" s="89"/>
      <c r="F127" s="90"/>
      <c r="G127" s="90"/>
      <c r="H127" s="90"/>
      <c r="I127" s="90"/>
      <c r="J127" s="90"/>
      <c r="K127" s="74"/>
      <c r="L127" s="74"/>
    </row>
    <row r="128" spans="3:12" s="5" customFormat="1" x14ac:dyDescent="0.25">
      <c r="C128" s="88"/>
      <c r="D128" s="89"/>
      <c r="E128" s="89"/>
      <c r="F128" s="90"/>
      <c r="G128" s="90"/>
      <c r="H128" s="90"/>
      <c r="I128" s="90"/>
      <c r="J128" s="90"/>
      <c r="K128" s="74"/>
      <c r="L128" s="74"/>
    </row>
    <row r="129" spans="3:12" s="5" customFormat="1" x14ac:dyDescent="0.25">
      <c r="C129" s="88"/>
      <c r="D129" s="89"/>
      <c r="E129" s="89"/>
      <c r="F129" s="90"/>
      <c r="G129" s="90"/>
      <c r="H129" s="90"/>
      <c r="I129" s="90"/>
      <c r="J129" s="90"/>
      <c r="K129" s="74"/>
      <c r="L129" s="74"/>
    </row>
    <row r="130" spans="3:12" s="5" customFormat="1" x14ac:dyDescent="0.25">
      <c r="C130" s="88"/>
      <c r="D130" s="89"/>
      <c r="E130" s="89"/>
      <c r="F130" s="90"/>
      <c r="G130" s="90"/>
      <c r="H130" s="90"/>
      <c r="I130" s="90"/>
      <c r="J130" s="90"/>
      <c r="K130" s="74"/>
      <c r="L130" s="74"/>
    </row>
    <row r="131" spans="3:12" s="5" customFormat="1" x14ac:dyDescent="0.25">
      <c r="C131" s="88"/>
      <c r="D131" s="89"/>
      <c r="E131" s="89"/>
      <c r="F131" s="90"/>
      <c r="G131" s="90"/>
      <c r="H131" s="90"/>
      <c r="I131" s="90"/>
      <c r="J131" s="90"/>
      <c r="K131" s="74"/>
      <c r="L131" s="74"/>
    </row>
    <row r="132" spans="3:12" s="5" customFormat="1" x14ac:dyDescent="0.25">
      <c r="C132" s="88"/>
      <c r="D132" s="89"/>
      <c r="E132" s="89"/>
      <c r="F132" s="90"/>
      <c r="G132" s="90"/>
      <c r="H132" s="90"/>
      <c r="I132" s="90"/>
      <c r="J132" s="90"/>
      <c r="K132" s="74"/>
      <c r="L132" s="74"/>
    </row>
    <row r="133" spans="3:12" s="5" customFormat="1" x14ac:dyDescent="0.25">
      <c r="C133" s="88"/>
      <c r="D133" s="89"/>
      <c r="E133" s="89"/>
      <c r="F133" s="90"/>
      <c r="G133" s="90"/>
      <c r="H133" s="90"/>
      <c r="I133" s="90"/>
      <c r="J133" s="90"/>
      <c r="K133" s="74"/>
      <c r="L133" s="74"/>
    </row>
    <row r="134" spans="3:12" s="5" customFormat="1" x14ac:dyDescent="0.25">
      <c r="C134" s="88"/>
      <c r="D134" s="89"/>
      <c r="E134" s="89"/>
      <c r="F134" s="90"/>
      <c r="G134" s="90"/>
      <c r="H134" s="90"/>
      <c r="I134" s="90"/>
      <c r="J134" s="90"/>
      <c r="K134" s="74"/>
      <c r="L134" s="74"/>
    </row>
    <row r="135" spans="3:12" s="5" customFormat="1" x14ac:dyDescent="0.25">
      <c r="C135" s="88"/>
      <c r="D135" s="89"/>
      <c r="E135" s="89"/>
      <c r="F135" s="90"/>
      <c r="G135" s="90"/>
      <c r="H135" s="90"/>
      <c r="I135" s="90"/>
      <c r="J135" s="90"/>
      <c r="K135" s="74"/>
      <c r="L135" s="74"/>
    </row>
    <row r="136" spans="3:12" s="5" customFormat="1" x14ac:dyDescent="0.25">
      <c r="C136" s="88"/>
      <c r="D136" s="89"/>
      <c r="E136" s="89"/>
      <c r="F136" s="90"/>
      <c r="G136" s="90"/>
      <c r="H136" s="90"/>
      <c r="I136" s="90"/>
      <c r="J136" s="90"/>
      <c r="K136" s="74"/>
      <c r="L136" s="74"/>
    </row>
    <row r="137" spans="3:12" s="5" customFormat="1" x14ac:dyDescent="0.25">
      <c r="C137" s="88"/>
      <c r="D137" s="89"/>
      <c r="E137" s="89"/>
      <c r="F137" s="90"/>
      <c r="G137" s="90"/>
      <c r="H137" s="90"/>
      <c r="I137" s="90"/>
      <c r="J137" s="90"/>
      <c r="K137" s="74"/>
      <c r="L137" s="74"/>
    </row>
    <row r="138" spans="3:12" s="5" customFormat="1" x14ac:dyDescent="0.25">
      <c r="C138" s="88"/>
      <c r="D138" s="89"/>
      <c r="E138" s="89"/>
      <c r="F138" s="90"/>
      <c r="G138" s="90"/>
      <c r="H138" s="90"/>
      <c r="I138" s="90"/>
      <c r="J138" s="90"/>
      <c r="K138" s="74"/>
      <c r="L138" s="74"/>
    </row>
    <row r="139" spans="3:12" s="5" customFormat="1" x14ac:dyDescent="0.25">
      <c r="C139" s="88"/>
      <c r="D139" s="89"/>
      <c r="E139" s="89"/>
      <c r="F139" s="90"/>
      <c r="G139" s="90"/>
      <c r="H139" s="90"/>
      <c r="I139" s="90"/>
      <c r="J139" s="90"/>
      <c r="K139" s="74"/>
      <c r="L139" s="74"/>
    </row>
    <row r="140" spans="3:12" s="5" customFormat="1" x14ac:dyDescent="0.25">
      <c r="C140" s="88"/>
      <c r="D140" s="89"/>
      <c r="E140" s="89"/>
      <c r="F140" s="90"/>
      <c r="G140" s="90"/>
      <c r="H140" s="90"/>
      <c r="I140" s="90"/>
      <c r="J140" s="90"/>
      <c r="K140" s="74"/>
      <c r="L140" s="74"/>
    </row>
    <row r="141" spans="3:12" s="5" customFormat="1" x14ac:dyDescent="0.25">
      <c r="C141" s="88"/>
      <c r="D141" s="89"/>
      <c r="E141" s="89"/>
      <c r="F141" s="90"/>
      <c r="G141" s="90"/>
      <c r="H141" s="90"/>
      <c r="I141" s="90"/>
      <c r="J141" s="90"/>
      <c r="K141" s="74"/>
      <c r="L141" s="74"/>
    </row>
    <row r="142" spans="3:12" s="5" customFormat="1" x14ac:dyDescent="0.25">
      <c r="C142" s="88"/>
      <c r="D142" s="89"/>
      <c r="E142" s="89"/>
      <c r="F142" s="90"/>
      <c r="G142" s="90"/>
      <c r="H142" s="90"/>
      <c r="I142" s="90"/>
      <c r="J142" s="90"/>
      <c r="K142" s="74"/>
      <c r="L142" s="74"/>
    </row>
    <row r="143" spans="3:12" s="5" customFormat="1" x14ac:dyDescent="0.25">
      <c r="C143" s="88"/>
      <c r="D143" s="89"/>
      <c r="E143" s="89"/>
      <c r="F143" s="90"/>
      <c r="G143" s="90"/>
      <c r="H143" s="90"/>
      <c r="I143" s="90"/>
      <c r="J143" s="90"/>
      <c r="K143" s="74"/>
      <c r="L143" s="74"/>
    </row>
    <row r="144" spans="3:12" s="5" customFormat="1" x14ac:dyDescent="0.25">
      <c r="C144" s="88"/>
      <c r="D144" s="89"/>
      <c r="E144" s="89"/>
      <c r="F144" s="90"/>
      <c r="G144" s="90"/>
      <c r="H144" s="90"/>
      <c r="I144" s="90"/>
      <c r="J144" s="90"/>
      <c r="K144" s="74"/>
      <c r="L144" s="74"/>
    </row>
    <row r="145" spans="3:12" s="5" customFormat="1" x14ac:dyDescent="0.25">
      <c r="C145" s="88"/>
      <c r="D145" s="89"/>
      <c r="E145" s="89"/>
      <c r="F145" s="90"/>
      <c r="G145" s="90"/>
      <c r="H145" s="90"/>
      <c r="I145" s="90"/>
      <c r="J145" s="90"/>
      <c r="K145" s="74"/>
      <c r="L145" s="74"/>
    </row>
    <row r="146" spans="3:12" s="5" customFormat="1" x14ac:dyDescent="0.25">
      <c r="C146" s="88"/>
      <c r="D146" s="89"/>
      <c r="E146" s="89"/>
      <c r="F146" s="90"/>
      <c r="G146" s="90"/>
      <c r="H146" s="90"/>
      <c r="I146" s="90"/>
      <c r="J146" s="90"/>
      <c r="K146" s="74"/>
      <c r="L146" s="74"/>
    </row>
    <row r="147" spans="3:12" s="5" customFormat="1" x14ac:dyDescent="0.25">
      <c r="C147" s="88"/>
      <c r="D147" s="89"/>
      <c r="E147" s="89"/>
      <c r="F147" s="90"/>
      <c r="G147" s="90"/>
      <c r="H147" s="90"/>
      <c r="I147" s="90"/>
      <c r="J147" s="90"/>
      <c r="K147" s="74"/>
      <c r="L147" s="74"/>
    </row>
    <row r="148" spans="3:12" s="5" customFormat="1" x14ac:dyDescent="0.25">
      <c r="C148" s="88"/>
      <c r="D148" s="89"/>
      <c r="E148" s="89"/>
      <c r="F148" s="90"/>
      <c r="G148" s="90"/>
      <c r="H148" s="90"/>
      <c r="I148" s="90"/>
      <c r="J148" s="90"/>
      <c r="K148" s="74"/>
      <c r="L148" s="74"/>
    </row>
    <row r="149" spans="3:12" s="5" customFormat="1" x14ac:dyDescent="0.25">
      <c r="C149" s="88"/>
      <c r="D149" s="89"/>
      <c r="E149" s="89"/>
      <c r="F149" s="90"/>
      <c r="G149" s="90"/>
      <c r="H149" s="90"/>
      <c r="I149" s="90"/>
      <c r="J149" s="90"/>
      <c r="K149" s="74"/>
      <c r="L149" s="74"/>
    </row>
    <row r="150" spans="3:12" s="5" customFormat="1" x14ac:dyDescent="0.25">
      <c r="C150" s="88"/>
      <c r="D150" s="89"/>
      <c r="E150" s="89"/>
      <c r="F150" s="90"/>
      <c r="G150" s="90"/>
      <c r="H150" s="90"/>
      <c r="I150" s="90"/>
      <c r="J150" s="90"/>
      <c r="K150" s="74"/>
      <c r="L150" s="74"/>
    </row>
    <row r="151" spans="3:12" s="5" customFormat="1" x14ac:dyDescent="0.25">
      <c r="C151" s="88"/>
      <c r="D151" s="89"/>
      <c r="E151" s="89"/>
      <c r="F151" s="90"/>
      <c r="G151" s="90"/>
      <c r="H151" s="90"/>
      <c r="I151" s="90"/>
      <c r="J151" s="90"/>
      <c r="K151" s="74"/>
      <c r="L151" s="74"/>
    </row>
    <row r="152" spans="3:12" s="5" customFormat="1" x14ac:dyDescent="0.25">
      <c r="C152" s="88"/>
      <c r="D152" s="89"/>
      <c r="E152" s="89"/>
      <c r="F152" s="90"/>
      <c r="G152" s="90"/>
      <c r="H152" s="90"/>
      <c r="I152" s="90"/>
      <c r="J152" s="90"/>
      <c r="K152" s="74"/>
      <c r="L152" s="74"/>
    </row>
    <row r="153" spans="3:12" s="5" customFormat="1" x14ac:dyDescent="0.25">
      <c r="C153" s="88"/>
      <c r="D153" s="89"/>
      <c r="E153" s="89"/>
      <c r="F153" s="90"/>
      <c r="G153" s="90"/>
      <c r="H153" s="90"/>
      <c r="I153" s="90"/>
      <c r="J153" s="90"/>
      <c r="K153" s="74"/>
      <c r="L153" s="74"/>
    </row>
    <row r="154" spans="3:12" s="5" customFormat="1" x14ac:dyDescent="0.25">
      <c r="C154" s="88"/>
      <c r="D154" s="89"/>
      <c r="E154" s="89"/>
      <c r="F154" s="90"/>
      <c r="G154" s="90"/>
      <c r="H154" s="90"/>
      <c r="I154" s="90"/>
      <c r="J154" s="90"/>
      <c r="K154" s="74"/>
      <c r="L154" s="74"/>
    </row>
    <row r="155" spans="3:12" s="5" customFormat="1" x14ac:dyDescent="0.25">
      <c r="C155" s="88"/>
      <c r="D155" s="89"/>
      <c r="E155" s="89"/>
      <c r="F155" s="90"/>
      <c r="G155" s="90"/>
      <c r="H155" s="90"/>
      <c r="I155" s="90"/>
      <c r="J155" s="90"/>
      <c r="K155" s="74"/>
      <c r="L155" s="74"/>
    </row>
    <row r="156" spans="3:12" s="5" customFormat="1" x14ac:dyDescent="0.25">
      <c r="C156" s="88"/>
      <c r="D156" s="89"/>
      <c r="E156" s="89"/>
      <c r="F156" s="90"/>
      <c r="G156" s="90"/>
      <c r="H156" s="90"/>
      <c r="I156" s="90"/>
      <c r="J156" s="90"/>
      <c r="K156" s="74"/>
      <c r="L156" s="74"/>
    </row>
    <row r="157" spans="3:12" s="5" customFormat="1" x14ac:dyDescent="0.25">
      <c r="C157" s="88"/>
      <c r="D157" s="89"/>
      <c r="E157" s="89"/>
      <c r="F157" s="90"/>
      <c r="G157" s="90"/>
      <c r="H157" s="90"/>
      <c r="I157" s="90"/>
      <c r="J157" s="90"/>
      <c r="K157" s="74"/>
      <c r="L157" s="74"/>
    </row>
    <row r="158" spans="3:12" s="5" customFormat="1" x14ac:dyDescent="0.25">
      <c r="C158" s="88"/>
      <c r="D158" s="89"/>
      <c r="E158" s="89"/>
      <c r="F158" s="90"/>
      <c r="G158" s="90"/>
      <c r="H158" s="90"/>
      <c r="I158" s="90"/>
      <c r="J158" s="90"/>
      <c r="K158" s="74"/>
      <c r="L158" s="74"/>
    </row>
    <row r="159" spans="3:12" s="5" customFormat="1" x14ac:dyDescent="0.25">
      <c r="C159" s="88"/>
      <c r="D159" s="89"/>
      <c r="E159" s="89"/>
      <c r="F159" s="90"/>
      <c r="G159" s="90"/>
      <c r="H159" s="90"/>
      <c r="I159" s="90"/>
      <c r="J159" s="90"/>
      <c r="K159" s="74"/>
      <c r="L159" s="74"/>
    </row>
    <row r="160" spans="3:12" s="5" customFormat="1" x14ac:dyDescent="0.25">
      <c r="C160" s="88"/>
      <c r="D160" s="89"/>
      <c r="E160" s="89"/>
      <c r="F160" s="90"/>
      <c r="G160" s="90"/>
      <c r="H160" s="90"/>
      <c r="I160" s="90"/>
      <c r="J160" s="90"/>
      <c r="K160" s="74"/>
      <c r="L160" s="74"/>
    </row>
    <row r="161" spans="3:12" s="5" customFormat="1" x14ac:dyDescent="0.25">
      <c r="C161" s="88"/>
      <c r="D161" s="89"/>
      <c r="E161" s="89"/>
      <c r="F161" s="90"/>
      <c r="G161" s="90"/>
      <c r="H161" s="90"/>
      <c r="I161" s="90"/>
      <c r="J161" s="90"/>
      <c r="K161" s="74"/>
      <c r="L161" s="74"/>
    </row>
    <row r="162" spans="3:12" s="5" customFormat="1" x14ac:dyDescent="0.25">
      <c r="C162" s="88"/>
      <c r="D162" s="89"/>
      <c r="E162" s="89"/>
      <c r="F162" s="90"/>
      <c r="G162" s="90"/>
      <c r="H162" s="90"/>
      <c r="I162" s="90"/>
      <c r="J162" s="90"/>
      <c r="K162" s="74"/>
      <c r="L162" s="74"/>
    </row>
    <row r="163" spans="3:12" s="5" customFormat="1" x14ac:dyDescent="0.25">
      <c r="C163" s="88"/>
      <c r="D163" s="89"/>
      <c r="E163" s="89"/>
      <c r="F163" s="90"/>
      <c r="G163" s="90"/>
      <c r="H163" s="90"/>
      <c r="I163" s="90"/>
      <c r="J163" s="90"/>
      <c r="K163" s="74"/>
      <c r="L163" s="74"/>
    </row>
    <row r="164" spans="3:12" s="5" customFormat="1" x14ac:dyDescent="0.25">
      <c r="C164" s="88"/>
      <c r="D164" s="89"/>
      <c r="E164" s="89"/>
      <c r="F164" s="90"/>
      <c r="G164" s="90"/>
      <c r="H164" s="90"/>
      <c r="I164" s="90"/>
      <c r="J164" s="90"/>
      <c r="K164" s="74"/>
      <c r="L164" s="74"/>
    </row>
    <row r="165" spans="3:12" s="5" customFormat="1" x14ac:dyDescent="0.25">
      <c r="C165" s="88"/>
      <c r="D165" s="89"/>
      <c r="E165" s="89"/>
      <c r="F165" s="90"/>
      <c r="G165" s="90"/>
      <c r="H165" s="90"/>
      <c r="I165" s="90"/>
      <c r="J165" s="90"/>
      <c r="K165" s="74"/>
      <c r="L165" s="74"/>
    </row>
    <row r="166" spans="3:12" s="5" customFormat="1" x14ac:dyDescent="0.25">
      <c r="C166" s="88"/>
      <c r="D166" s="89"/>
      <c r="E166" s="89"/>
      <c r="F166" s="90"/>
      <c r="G166" s="90"/>
      <c r="H166" s="90"/>
      <c r="I166" s="90"/>
      <c r="J166" s="90"/>
      <c r="K166" s="74"/>
      <c r="L166" s="74"/>
    </row>
    <row r="167" spans="3:12" s="5" customFormat="1" x14ac:dyDescent="0.25">
      <c r="C167" s="88"/>
      <c r="D167" s="89"/>
      <c r="E167" s="89"/>
      <c r="F167" s="90"/>
      <c r="G167" s="90"/>
      <c r="H167" s="90"/>
      <c r="I167" s="90"/>
      <c r="J167" s="90"/>
      <c r="K167" s="74"/>
      <c r="L167" s="74"/>
    </row>
    <row r="168" spans="3:12" s="5" customFormat="1" x14ac:dyDescent="0.25">
      <c r="C168" s="88"/>
      <c r="D168" s="89"/>
      <c r="E168" s="89"/>
      <c r="F168" s="90"/>
      <c r="G168" s="90"/>
      <c r="H168" s="90"/>
      <c r="I168" s="90"/>
      <c r="J168" s="90"/>
      <c r="K168" s="74"/>
      <c r="L168" s="74"/>
    </row>
    <row r="169" spans="3:12" s="5" customFormat="1" x14ac:dyDescent="0.25">
      <c r="C169" s="88"/>
      <c r="D169" s="89"/>
      <c r="E169" s="89"/>
      <c r="F169" s="90"/>
      <c r="G169" s="90"/>
      <c r="H169" s="90"/>
      <c r="I169" s="90"/>
      <c r="J169" s="90"/>
      <c r="K169" s="74"/>
      <c r="L169" s="74"/>
    </row>
    <row r="170" spans="3:12" s="5" customFormat="1" x14ac:dyDescent="0.25">
      <c r="C170" s="88"/>
      <c r="D170" s="89"/>
      <c r="E170" s="89"/>
      <c r="F170" s="90"/>
      <c r="G170" s="90"/>
      <c r="H170" s="90"/>
      <c r="I170" s="90"/>
      <c r="J170" s="90"/>
      <c r="K170" s="74"/>
      <c r="L170" s="74"/>
    </row>
    <row r="171" spans="3:12" s="5" customFormat="1" x14ac:dyDescent="0.25">
      <c r="C171" s="88"/>
      <c r="D171" s="89"/>
      <c r="E171" s="89"/>
      <c r="F171" s="90"/>
      <c r="G171" s="90"/>
      <c r="H171" s="90"/>
      <c r="I171" s="90"/>
      <c r="J171" s="90"/>
      <c r="K171" s="74"/>
      <c r="L171" s="74"/>
    </row>
    <row r="172" spans="3:12" s="5" customFormat="1" x14ac:dyDescent="0.25">
      <c r="C172" s="88"/>
      <c r="D172" s="89"/>
      <c r="E172" s="89"/>
      <c r="F172" s="90"/>
      <c r="G172" s="90"/>
      <c r="H172" s="90"/>
      <c r="I172" s="90"/>
      <c r="J172" s="90"/>
      <c r="K172" s="74"/>
      <c r="L172" s="74"/>
    </row>
    <row r="173" spans="3:12" s="5" customFormat="1" x14ac:dyDescent="0.25">
      <c r="C173" s="88"/>
      <c r="D173" s="89"/>
      <c r="E173" s="89"/>
      <c r="F173" s="90"/>
      <c r="G173" s="90"/>
      <c r="H173" s="90"/>
      <c r="I173" s="90"/>
      <c r="J173" s="90"/>
      <c r="K173" s="74"/>
      <c r="L173" s="74"/>
    </row>
    <row r="174" spans="3:12" s="5" customFormat="1" x14ac:dyDescent="0.25">
      <c r="C174" s="88"/>
      <c r="D174" s="89"/>
      <c r="E174" s="89"/>
      <c r="F174" s="90"/>
      <c r="G174" s="90"/>
      <c r="H174" s="90"/>
      <c r="I174" s="90"/>
      <c r="J174" s="90"/>
      <c r="K174" s="74"/>
      <c r="L174" s="74"/>
    </row>
    <row r="175" spans="3:12" s="5" customFormat="1" x14ac:dyDescent="0.25">
      <c r="C175" s="88"/>
      <c r="D175" s="89"/>
      <c r="E175" s="89"/>
      <c r="F175" s="90"/>
      <c r="G175" s="90"/>
      <c r="H175" s="90"/>
      <c r="I175" s="90"/>
      <c r="J175" s="90"/>
      <c r="K175" s="74"/>
      <c r="L175" s="74"/>
    </row>
    <row r="176" spans="3:12" s="5" customFormat="1" x14ac:dyDescent="0.25">
      <c r="C176" s="88"/>
      <c r="D176" s="89"/>
      <c r="E176" s="89"/>
      <c r="F176" s="90"/>
      <c r="G176" s="90"/>
      <c r="H176" s="90"/>
      <c r="I176" s="90"/>
      <c r="J176" s="90"/>
      <c r="K176" s="74"/>
      <c r="L176" s="74"/>
    </row>
    <row r="177" spans="3:12" s="5" customFormat="1" x14ac:dyDescent="0.25">
      <c r="C177" s="88"/>
      <c r="D177" s="89"/>
      <c r="E177" s="89"/>
      <c r="F177" s="90"/>
      <c r="G177" s="90"/>
      <c r="H177" s="90"/>
      <c r="I177" s="90"/>
      <c r="J177" s="90"/>
      <c r="K177" s="74"/>
      <c r="L177" s="74"/>
    </row>
    <row r="178" spans="3:12" s="5" customFormat="1" x14ac:dyDescent="0.25">
      <c r="C178" s="88"/>
      <c r="D178" s="89"/>
      <c r="E178" s="89"/>
      <c r="F178" s="90"/>
      <c r="G178" s="90"/>
      <c r="H178" s="90"/>
      <c r="I178" s="90"/>
      <c r="J178" s="90"/>
      <c r="K178" s="74"/>
      <c r="L178" s="74"/>
    </row>
    <row r="179" spans="3:12" s="5" customFormat="1" x14ac:dyDescent="0.25">
      <c r="C179" s="88"/>
      <c r="D179" s="89"/>
      <c r="E179" s="89"/>
      <c r="F179" s="90"/>
      <c r="G179" s="90"/>
      <c r="H179" s="90"/>
      <c r="I179" s="90"/>
      <c r="J179" s="90"/>
      <c r="K179" s="74"/>
      <c r="L179" s="74"/>
    </row>
    <row r="180" spans="3:12" s="5" customFormat="1" x14ac:dyDescent="0.25">
      <c r="C180" s="88"/>
      <c r="D180" s="89"/>
      <c r="E180" s="89"/>
      <c r="F180" s="90"/>
      <c r="G180" s="90"/>
      <c r="H180" s="90"/>
      <c r="I180" s="90"/>
      <c r="J180" s="90"/>
      <c r="K180" s="74"/>
      <c r="L180" s="74"/>
    </row>
    <row r="181" spans="3:12" s="5" customFormat="1" x14ac:dyDescent="0.25">
      <c r="C181" s="88"/>
      <c r="D181" s="89"/>
      <c r="E181" s="89"/>
      <c r="F181" s="90"/>
      <c r="G181" s="90"/>
      <c r="H181" s="90"/>
      <c r="I181" s="90"/>
      <c r="J181" s="90"/>
      <c r="K181" s="74"/>
      <c r="L181" s="74"/>
    </row>
    <row r="182" spans="3:12" s="5" customFormat="1" x14ac:dyDescent="0.25">
      <c r="C182" s="88"/>
      <c r="D182" s="89"/>
      <c r="E182" s="89"/>
      <c r="F182" s="90"/>
      <c r="G182" s="90"/>
      <c r="H182" s="90"/>
      <c r="I182" s="90"/>
      <c r="J182" s="90"/>
      <c r="K182" s="74"/>
      <c r="L182" s="74"/>
    </row>
    <row r="183" spans="3:12" s="5" customFormat="1" x14ac:dyDescent="0.25">
      <c r="C183" s="88"/>
      <c r="D183" s="89"/>
      <c r="E183" s="89"/>
      <c r="F183" s="90"/>
      <c r="G183" s="90"/>
      <c r="H183" s="90"/>
      <c r="I183" s="90"/>
      <c r="J183" s="90"/>
      <c r="K183" s="74"/>
      <c r="L183" s="74"/>
    </row>
    <row r="184" spans="3:12" s="5" customFormat="1" x14ac:dyDescent="0.25">
      <c r="C184" s="88"/>
      <c r="D184" s="89"/>
      <c r="E184" s="89"/>
      <c r="F184" s="90"/>
      <c r="G184" s="90"/>
      <c r="H184" s="90"/>
      <c r="I184" s="90"/>
      <c r="J184" s="90"/>
      <c r="K184" s="74"/>
      <c r="L184" s="74"/>
    </row>
    <row r="185" spans="3:12" s="5" customFormat="1" x14ac:dyDescent="0.25">
      <c r="C185" s="88"/>
      <c r="D185" s="89"/>
      <c r="E185" s="89"/>
      <c r="F185" s="90"/>
      <c r="G185" s="90"/>
      <c r="H185" s="90"/>
      <c r="I185" s="90"/>
      <c r="J185" s="90"/>
      <c r="K185" s="74"/>
      <c r="L185" s="74"/>
    </row>
    <row r="186" spans="3:12" s="5" customFormat="1" x14ac:dyDescent="0.25">
      <c r="C186" s="88"/>
      <c r="D186" s="89"/>
      <c r="E186" s="89"/>
      <c r="F186" s="90"/>
      <c r="G186" s="90"/>
      <c r="H186" s="90"/>
      <c r="I186" s="90"/>
      <c r="J186" s="90"/>
      <c r="K186" s="74"/>
      <c r="L186" s="74"/>
    </row>
    <row r="187" spans="3:12" s="5" customFormat="1" x14ac:dyDescent="0.25">
      <c r="C187" s="88"/>
      <c r="D187" s="89"/>
      <c r="E187" s="89"/>
      <c r="F187" s="90"/>
      <c r="G187" s="90"/>
      <c r="H187" s="90"/>
      <c r="I187" s="90"/>
      <c r="J187" s="90"/>
      <c r="K187" s="74"/>
      <c r="L187" s="74"/>
    </row>
    <row r="188" spans="3:12" s="5" customFormat="1" x14ac:dyDescent="0.25">
      <c r="C188" s="88"/>
      <c r="D188" s="89"/>
      <c r="E188" s="89"/>
      <c r="F188" s="90"/>
      <c r="G188" s="90"/>
      <c r="H188" s="90"/>
      <c r="I188" s="90"/>
      <c r="J188" s="90"/>
      <c r="K188" s="74"/>
      <c r="L188" s="74"/>
    </row>
    <row r="189" spans="3:12" s="5" customFormat="1" x14ac:dyDescent="0.25">
      <c r="C189" s="88"/>
      <c r="D189" s="89"/>
      <c r="E189" s="89"/>
      <c r="F189" s="90"/>
      <c r="G189" s="90"/>
      <c r="H189" s="90"/>
      <c r="I189" s="90"/>
      <c r="J189" s="90"/>
      <c r="K189" s="74"/>
      <c r="L189" s="74"/>
    </row>
    <row r="190" spans="3:12" s="5" customFormat="1" x14ac:dyDescent="0.25">
      <c r="C190" s="88"/>
      <c r="D190" s="89"/>
      <c r="E190" s="89"/>
      <c r="F190" s="90"/>
      <c r="G190" s="90"/>
      <c r="H190" s="90"/>
      <c r="I190" s="90"/>
      <c r="J190" s="90"/>
      <c r="K190" s="74"/>
      <c r="L190" s="74"/>
    </row>
    <row r="191" spans="3:12" s="5" customFormat="1" x14ac:dyDescent="0.25">
      <c r="C191" s="88"/>
      <c r="D191" s="89"/>
      <c r="E191" s="89"/>
      <c r="F191" s="90"/>
      <c r="G191" s="90"/>
      <c r="H191" s="90"/>
      <c r="I191" s="90"/>
      <c r="J191" s="90"/>
      <c r="K191" s="74"/>
      <c r="L191" s="74"/>
    </row>
    <row r="192" spans="3:12" s="5" customFormat="1" x14ac:dyDescent="0.25">
      <c r="C192" s="88"/>
      <c r="D192" s="89"/>
      <c r="E192" s="89"/>
      <c r="F192" s="90"/>
      <c r="G192" s="90"/>
      <c r="H192" s="90"/>
      <c r="I192" s="90"/>
      <c r="J192" s="90"/>
      <c r="K192" s="74"/>
      <c r="L192" s="74"/>
    </row>
    <row r="193" spans="3:12" s="5" customFormat="1" x14ac:dyDescent="0.25">
      <c r="C193" s="88"/>
      <c r="D193" s="89"/>
      <c r="E193" s="89"/>
      <c r="F193" s="90"/>
      <c r="G193" s="90"/>
      <c r="H193" s="90"/>
      <c r="I193" s="90"/>
      <c r="J193" s="90"/>
      <c r="K193" s="74"/>
      <c r="L193" s="74"/>
    </row>
    <row r="194" spans="3:12" s="5" customFormat="1" x14ac:dyDescent="0.25">
      <c r="C194" s="88"/>
      <c r="D194" s="89"/>
      <c r="E194" s="89"/>
      <c r="F194" s="90"/>
      <c r="G194" s="90"/>
      <c r="H194" s="90"/>
      <c r="I194" s="90"/>
      <c r="J194" s="90"/>
      <c r="K194" s="74"/>
      <c r="L194" s="74"/>
    </row>
    <row r="195" spans="3:12" s="5" customFormat="1" x14ac:dyDescent="0.25">
      <c r="C195" s="88"/>
      <c r="D195" s="89"/>
      <c r="E195" s="89"/>
      <c r="F195" s="90"/>
      <c r="G195" s="90"/>
      <c r="H195" s="90"/>
      <c r="I195" s="90"/>
      <c r="J195" s="90"/>
      <c r="K195" s="74"/>
      <c r="L195" s="74"/>
    </row>
    <row r="196" spans="3:12" s="5" customFormat="1" x14ac:dyDescent="0.25">
      <c r="C196" s="88"/>
      <c r="D196" s="89"/>
      <c r="E196" s="89"/>
      <c r="F196" s="90"/>
      <c r="G196" s="90"/>
      <c r="H196" s="90"/>
      <c r="I196" s="90"/>
      <c r="J196" s="90"/>
      <c r="K196" s="74"/>
      <c r="L196" s="74"/>
    </row>
    <row r="197" spans="3:12" s="5" customFormat="1" x14ac:dyDescent="0.25">
      <c r="C197" s="88"/>
      <c r="D197" s="89"/>
      <c r="E197" s="89"/>
      <c r="F197" s="90"/>
      <c r="G197" s="90"/>
      <c r="H197" s="90"/>
      <c r="I197" s="90"/>
      <c r="J197" s="90"/>
      <c r="K197" s="74"/>
      <c r="L197" s="74"/>
    </row>
    <row r="198" spans="3:12" s="5" customFormat="1" x14ac:dyDescent="0.25">
      <c r="C198" s="88"/>
      <c r="D198" s="89"/>
      <c r="E198" s="89"/>
      <c r="F198" s="90"/>
      <c r="G198" s="90"/>
      <c r="H198" s="90"/>
      <c r="I198" s="90"/>
      <c r="J198" s="90"/>
      <c r="K198" s="74"/>
      <c r="L198" s="74"/>
    </row>
    <row r="199" spans="3:12" s="5" customFormat="1" x14ac:dyDescent="0.25">
      <c r="C199" s="88"/>
      <c r="D199" s="89"/>
      <c r="E199" s="89"/>
      <c r="F199" s="90"/>
      <c r="G199" s="90"/>
      <c r="H199" s="90"/>
      <c r="I199" s="90"/>
      <c r="J199" s="90"/>
      <c r="K199" s="74"/>
      <c r="L199" s="74"/>
    </row>
    <row r="200" spans="3:12" s="5" customFormat="1" x14ac:dyDescent="0.25">
      <c r="C200" s="88"/>
      <c r="D200" s="89"/>
      <c r="E200" s="89"/>
      <c r="F200" s="90"/>
      <c r="G200" s="90"/>
      <c r="H200" s="90"/>
      <c r="I200" s="90"/>
      <c r="J200" s="90"/>
      <c r="K200" s="74"/>
      <c r="L200" s="74"/>
    </row>
    <row r="201" spans="3:12" s="5" customFormat="1" x14ac:dyDescent="0.25">
      <c r="C201" s="88"/>
      <c r="D201" s="89"/>
      <c r="E201" s="89"/>
      <c r="F201" s="90"/>
      <c r="G201" s="90"/>
      <c r="H201" s="90"/>
      <c r="I201" s="90"/>
      <c r="J201" s="90"/>
      <c r="K201" s="74"/>
      <c r="L201" s="74"/>
    </row>
    <row r="202" spans="3:12" s="5" customFormat="1" x14ac:dyDescent="0.25">
      <c r="C202" s="88"/>
      <c r="D202" s="89"/>
      <c r="E202" s="89"/>
      <c r="F202" s="90"/>
      <c r="G202" s="90"/>
      <c r="H202" s="90"/>
      <c r="I202" s="90"/>
      <c r="J202" s="90"/>
      <c r="K202" s="74"/>
      <c r="L202" s="74"/>
    </row>
    <row r="203" spans="3:12" s="5" customFormat="1" x14ac:dyDescent="0.25">
      <c r="C203" s="88"/>
      <c r="D203" s="89"/>
      <c r="E203" s="89"/>
      <c r="F203" s="90"/>
      <c r="G203" s="90"/>
      <c r="H203" s="90"/>
      <c r="I203" s="90"/>
      <c r="J203" s="90"/>
      <c r="K203" s="74"/>
      <c r="L203" s="74"/>
    </row>
    <row r="204" spans="3:12" s="5" customFormat="1" x14ac:dyDescent="0.25">
      <c r="C204" s="88"/>
      <c r="D204" s="89"/>
      <c r="E204" s="89"/>
      <c r="F204" s="90"/>
      <c r="G204" s="90"/>
      <c r="H204" s="90"/>
      <c r="I204" s="90"/>
      <c r="J204" s="90"/>
      <c r="K204" s="74"/>
      <c r="L204" s="74"/>
    </row>
    <row r="205" spans="3:12" s="5" customFormat="1" x14ac:dyDescent="0.25">
      <c r="C205" s="88"/>
      <c r="D205" s="89"/>
      <c r="E205" s="89"/>
      <c r="F205" s="90"/>
      <c r="G205" s="90"/>
      <c r="H205" s="90"/>
      <c r="I205" s="90"/>
      <c r="J205" s="90"/>
      <c r="K205" s="74"/>
      <c r="L205" s="74"/>
    </row>
    <row r="206" spans="3:12" s="5" customFormat="1" x14ac:dyDescent="0.25">
      <c r="C206" s="88"/>
      <c r="D206" s="89"/>
      <c r="E206" s="89"/>
      <c r="F206" s="90"/>
      <c r="G206" s="90"/>
      <c r="H206" s="90"/>
      <c r="I206" s="90"/>
      <c r="J206" s="90"/>
      <c r="K206" s="74"/>
      <c r="L206" s="74"/>
    </row>
    <row r="207" spans="3:12" s="5" customFormat="1" x14ac:dyDescent="0.25">
      <c r="C207" s="88"/>
      <c r="D207" s="89"/>
      <c r="E207" s="89"/>
      <c r="F207" s="90"/>
      <c r="G207" s="90"/>
      <c r="H207" s="90"/>
      <c r="I207" s="90"/>
      <c r="J207" s="90"/>
      <c r="K207" s="74"/>
      <c r="L207" s="74"/>
    </row>
    <row r="208" spans="3:12" s="5" customFormat="1" x14ac:dyDescent="0.25">
      <c r="C208" s="88"/>
      <c r="D208" s="89"/>
      <c r="E208" s="89"/>
      <c r="F208" s="90"/>
      <c r="G208" s="90"/>
      <c r="H208" s="90"/>
      <c r="I208" s="90"/>
      <c r="J208" s="90"/>
      <c r="K208" s="74"/>
      <c r="L208" s="74"/>
    </row>
    <row r="209" spans="3:12" s="5" customFormat="1" x14ac:dyDescent="0.25">
      <c r="C209" s="88"/>
      <c r="D209" s="89"/>
      <c r="E209" s="89"/>
      <c r="F209" s="90"/>
      <c r="G209" s="90"/>
      <c r="H209" s="90"/>
      <c r="I209" s="90"/>
      <c r="J209" s="90"/>
      <c r="K209" s="74"/>
      <c r="L209" s="74"/>
    </row>
  </sheetData>
  <mergeCells count="3">
    <mergeCell ref="F6:J6"/>
    <mergeCell ref="K6:L6"/>
    <mergeCell ref="A6:C6"/>
  </mergeCells>
  <pageMargins left="0.7" right="0.7" top="0.78749999999999998" bottom="0.78749999999999998" header="0.3" footer="0.3"/>
  <pageSetup paperSize="9" scale="5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034E10FC5A1B41AB5E2B9B90BB3DFC" ma:contentTypeVersion="11" ma:contentTypeDescription="Vytvoří nový dokument" ma:contentTypeScope="" ma:versionID="e1a488a759fff69a2a75e43b19410fe4">
  <xsd:schema xmlns:xsd="http://www.w3.org/2001/XMLSchema" xmlns:xs="http://www.w3.org/2001/XMLSchema" xmlns:p="http://schemas.microsoft.com/office/2006/metadata/properties" xmlns:ns3="1e9ce609-eb08-4979-8f4b-537326d68277" xmlns:ns4="de98e4ae-9195-4b1c-9898-e8a18332858d" targetNamespace="http://schemas.microsoft.com/office/2006/metadata/properties" ma:root="true" ma:fieldsID="fc56dfeeb3d7089dffbb368559bb8006" ns3:_="" ns4:_="">
    <xsd:import namespace="1e9ce609-eb08-4979-8f4b-537326d68277"/>
    <xsd:import namespace="de98e4ae-9195-4b1c-9898-e8a18332858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9ce609-eb08-4979-8f4b-537326d6827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98e4ae-9195-4b1c-9898-e8a1833285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5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7B7223A-262C-42B6-9510-F3992A8FFF2A}">
  <ds:schemaRefs>
    <ds:schemaRef ds:uri="http://schemas.microsoft.com/vsto/samples"/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E76B232-25F1-45A4-853E-53EBF70A7ACB}">
  <ds:schemaRefs>
    <ds:schemaRef ds:uri="http://schemas.microsoft.com/vsto/samples"/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011EC6-633C-419F-ACC5-63B19C062F1A}">
  <ds:schemaRefs>
    <ds:schemaRef ds:uri="http://schemas.microsoft.com/vsto/samples"/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9ce609-eb08-4979-8f4b-537326d68277"/>
    <ds:schemaRef ds:uri="de98e4ae-9195-4b1c-9898-e8a1833285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01 - D1.4.7.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petra.pelikanova</dc:creator>
  <cp:lastModifiedBy>Žlebčík Mojmír - Raeder&amp;Falge</cp:lastModifiedBy>
  <cp:lastPrinted>2020-05-27T11:50:27Z</cp:lastPrinted>
  <dcterms:created xsi:type="dcterms:W3CDTF">2019-10-02T12:40:29Z</dcterms:created>
  <dcterms:modified xsi:type="dcterms:W3CDTF">2021-04-01T12:41:34Z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0x01010017034E10FC5A1B41AB5E2B9B90BB3DFC</vt:lpwstr>
  </property>
</Properties>
</file>